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D:\박미성\25 계약\2021\음악연습실\"/>
    </mc:Choice>
  </mc:AlternateContent>
  <xr:revisionPtr revIDLastSave="0" documentId="13_ncr:1_{BD92C60D-5743-4CFB-81DC-0B9221211ACE}" xr6:coauthVersionLast="36" xr6:coauthVersionMax="36" xr10:uidLastSave="{00000000-0000-0000-0000-000000000000}"/>
  <bookViews>
    <workbookView xWindow="0" yWindow="0" windowWidth="21570" windowHeight="10185" xr2:uid="{00000000-000D-0000-FFFF-FFFF00000000}"/>
  </bookViews>
  <sheets>
    <sheet name="원가계산서" sheetId="3" r:id="rId1"/>
    <sheet name="공종별집계표" sheetId="10" r:id="rId2"/>
    <sheet name="공종별내역서" sheetId="9" r:id="rId3"/>
  </sheets>
  <definedNames>
    <definedName name="_xlnm.Print_Area" localSheetId="2">공종별내역서!$A$1:$M$219</definedName>
    <definedName name="_xlnm.Print_Area" localSheetId="1">공종별집계표!$A$1:$M$27</definedName>
    <definedName name="_xlnm.Print_Titles" localSheetId="2">공종별내역서!$1:$3</definedName>
    <definedName name="_xlnm.Print_Titles" localSheetId="1">공종별집계표!$1:$4</definedName>
    <definedName name="_xlnm.Print_Titles" localSheetId="0">원가계산서!$1:$3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9" i="9" l="1"/>
  <c r="J219" i="9"/>
  <c r="F195" i="9" l="1"/>
  <c r="H195" i="9"/>
  <c r="L219" i="9"/>
  <c r="F219" i="9"/>
  <c r="J195" i="9"/>
  <c r="H147" i="9" l="1"/>
  <c r="L195" i="9"/>
  <c r="J27" i="9"/>
  <c r="H51" i="9"/>
  <c r="H27" i="9"/>
  <c r="H99" i="9" l="1"/>
  <c r="H123" i="9"/>
  <c r="F147" i="9"/>
  <c r="F75" i="9" l="1"/>
  <c r="J171" i="9"/>
  <c r="H171" i="9" l="1"/>
  <c r="F123" i="9" l="1"/>
  <c r="F51" i="9"/>
  <c r="F171" i="9" l="1"/>
  <c r="L171" i="9"/>
  <c r="J147" i="9"/>
  <c r="L147" i="9"/>
  <c r="F27" i="9"/>
  <c r="L27" i="9"/>
  <c r="H75" i="9" l="1"/>
  <c r="J75" i="9"/>
  <c r="J51" i="9" l="1"/>
  <c r="L51" i="9"/>
  <c r="L75" i="9"/>
  <c r="J123" i="9"/>
  <c r="L123" i="9"/>
  <c r="H27" i="10" l="1"/>
  <c r="J99" i="9" l="1"/>
  <c r="J27" i="10" l="1"/>
  <c r="L99" i="9" l="1"/>
  <c r="F99" i="9"/>
  <c r="L27" i="10" l="1"/>
  <c r="F27" i="10"/>
</calcChain>
</file>

<file path=xl/sharedStrings.xml><?xml version="1.0" encoding="utf-8"?>
<sst xmlns="http://schemas.openxmlformats.org/spreadsheetml/2006/main" count="635" uniqueCount="252">
  <si>
    <t>공 종 별 집 계 표</t>
  </si>
  <si>
    <t>[ 장생포문화창고 음악연습실 공간조성 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</si>
  <si>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</si>
  <si>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</si>
  <si>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</si>
  <si>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</si>
  <si>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</si>
  <si>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</si>
  <si>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</si>
  <si>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</si>
  <si>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</si>
  <si>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</si>
  <si>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</si>
  <si>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</si>
  <si>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</si>
  <si>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</si>
  <si>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</si>
  <si>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</si>
  <si>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</si>
  <si>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</si>
  <si>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</si>
  <si>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</si>
  <si>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</si>
  <si>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</si>
  <si>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</si>
  <si>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</si>
  <si>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</si>
  <si>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</si>
  <si>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</si>
  <si>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</si>
  <si>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</si>
  <si>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</si>
  <si>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</si>
  <si>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</si>
  <si>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</si>
  <si>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</si>
  <si>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</si>
  <si>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</si>
  <si>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</si>
  <si>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</si>
  <si>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</si>
  <si>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</si>
  <si>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</si>
  <si>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</si>
  <si>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</si>
  <si>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</si>
  <si>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</si>
  <si>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</si>
  <si>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</si>
  <si>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</si>
  <si>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</si>
  <si>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장생포문화창고 음악연습실 공간조성 공사</t>
  </si>
  <si>
    <t/>
  </si>
  <si>
    <t>01</t>
  </si>
  <si>
    <t>0101  ■건축공사</t>
  </si>
  <si>
    <t>0101</t>
  </si>
  <si>
    <t>010101  가  설  공  사</t>
  </si>
  <si>
    <t>010101</t>
  </si>
  <si>
    <t>■건축공사</t>
    <phoneticPr fontId="1" type="noConversion"/>
  </si>
  <si>
    <t>강관 조립말비계(이동식)설치 및 해체</t>
  </si>
  <si>
    <t>높이 2m, 3개월</t>
  </si>
  <si>
    <t>대</t>
  </si>
  <si>
    <t>57F31168345603B81F7050E6C5C68B</t>
  </si>
  <si>
    <t>T</t>
  </si>
  <si>
    <t>F</t>
  </si>
  <si>
    <t>01010157F31168345603B81F7050E6C5C68B</t>
  </si>
  <si>
    <t>건축물현장정리</t>
  </si>
  <si>
    <t>청소 및 뒤정리</t>
  </si>
  <si>
    <t>M2</t>
  </si>
  <si>
    <t>57F3116861BF030F14C19B3F3633C9</t>
  </si>
  <si>
    <t>01010157F3116861BF030F14C19B3F3633C9</t>
  </si>
  <si>
    <t>바닥보양</t>
  </si>
  <si>
    <t>하드롱지</t>
  </si>
  <si>
    <t>57F311686182032F1DB16CB64EE483</t>
  </si>
  <si>
    <t>01010157F311686182032F1DB16CB64EE483</t>
  </si>
  <si>
    <t>[ 합           계 ]</t>
  </si>
  <si>
    <t>TOTAL</t>
  </si>
  <si>
    <t>010102  조  적  공  사</t>
  </si>
  <si>
    <t>010102</t>
  </si>
  <si>
    <t>■건축공사</t>
    <phoneticPr fontId="1" type="noConversion"/>
  </si>
  <si>
    <t>콘크리트벽돌</t>
  </si>
  <si>
    <t>콘크리트벽돌, 190*57*90mm, 울산, C종2급</t>
  </si>
  <si>
    <t>매</t>
  </si>
  <si>
    <t>50D9F167A3A8033C1964007F122F12A2BB9AE1</t>
  </si>
  <si>
    <t>01010250D9F167A3A8033C1964007F122F12A2BB9AE1</t>
  </si>
  <si>
    <t>1.0B 벽돌쌓기</t>
  </si>
  <si>
    <t>3.6m 이하</t>
  </si>
  <si>
    <t>57F36160580D03061DF873826C83F8</t>
  </si>
  <si>
    <t>01010257F36160580D03061DF873826C83F8</t>
  </si>
  <si>
    <t>3.6m 초과</t>
  </si>
  <si>
    <t>57F36160580D03061DF873826F5757</t>
  </si>
  <si>
    <t>01010257F36160580D03061DF873826F5757</t>
  </si>
  <si>
    <t>벽돌운반</t>
  </si>
  <si>
    <t>승강기 사용</t>
  </si>
  <si>
    <t>천매</t>
  </si>
  <si>
    <t>57F36160582903EE12795555D863E3</t>
  </si>
  <si>
    <t>01010257F36160582903EE12795555D863E3</t>
  </si>
  <si>
    <t>010103  목공사및수장공사</t>
  </si>
  <si>
    <t>010103</t>
  </si>
  <si>
    <t>거울붙임</t>
  </si>
  <si>
    <t>5mm</t>
  </si>
  <si>
    <t>타일카펫 깔기</t>
  </si>
  <si>
    <t>타일카펫, LOOP, 500*500*6.5mm</t>
  </si>
  <si>
    <t>걸레받이 설치 - 중밀도섬유판</t>
  </si>
  <si>
    <t>T=15, H=100, 인테리어필름지부착</t>
  </si>
  <si>
    <t>M</t>
  </si>
  <si>
    <t>석고판 나사 고정(바탕용)</t>
  </si>
  <si>
    <t>천장, 석고보드(차음),12.5T*2겹 붙임</t>
  </si>
  <si>
    <t>P.E흡음재설치(난연페브릭)</t>
  </si>
  <si>
    <t>벽 25mm</t>
  </si>
  <si>
    <t>DRY WALL(C-65)</t>
  </si>
  <si>
    <t>차음석고보드12.5t 2겹양면+GW50t</t>
  </si>
  <si>
    <t>010104  금  속  공  사</t>
  </si>
  <si>
    <t>010104</t>
  </si>
  <si>
    <t>경량철골천정틀</t>
  </si>
  <si>
    <t>M-BAR, H:1m이상. 기존슬라브용</t>
  </si>
  <si>
    <t>57F3A16965C903B81A1E022D386B6C</t>
  </si>
  <si>
    <t>01010457F3A16965C903B81A1E022D386B6C</t>
  </si>
  <si>
    <t>천장점검구 설치</t>
  </si>
  <si>
    <t>AL 백색, 450*450mm</t>
  </si>
  <si>
    <t>개소</t>
  </si>
  <si>
    <t>57F3A16965BF03401053E3FAD5BF7C</t>
  </si>
  <si>
    <t>01010457F3A16965BF03401053E3FAD5BF7C</t>
  </si>
  <si>
    <t>전기트레이보강및충진</t>
  </si>
  <si>
    <t>W300*H220 2.3T강판+발포우레탄+몰탈충진</t>
  </si>
  <si>
    <t>57F3A1692E630375102EBFA34FBBCC</t>
  </si>
  <si>
    <t>01010457F3A1692E630375102EBFA34FBBCC</t>
  </si>
  <si>
    <t>AL몰딩 설치</t>
  </si>
  <si>
    <t>W형, 15*15*15*15*1.0mm</t>
  </si>
  <si>
    <t>57F3F1629C87038717F37E779D3978</t>
  </si>
  <si>
    <t>01010457F3F1629C87038717F37E779D3978</t>
  </si>
  <si>
    <t>010105  미  장  공  사</t>
  </si>
  <si>
    <t>010105</t>
  </si>
  <si>
    <t>■건축공사</t>
    <phoneticPr fontId="1" type="noConversion"/>
  </si>
  <si>
    <t>모르타르 바름</t>
  </si>
  <si>
    <t>내벽, 11mm, 3.6m 이하</t>
  </si>
  <si>
    <t>57F37166B52D03E41D0008CFC9A5FF</t>
  </si>
  <si>
    <t>01010557F37166B52D03E41D0008CFC9A5FF</t>
  </si>
  <si>
    <t>내벽, 11mm, 3.6m 초과</t>
  </si>
  <si>
    <t>57F37166B52D03E41D02352273D8C5</t>
  </si>
  <si>
    <t>01010557F37166B52D03E41D02352273D8C5</t>
  </si>
  <si>
    <t>010106  창  호  공  사</t>
  </si>
  <si>
    <t>010106</t>
  </si>
  <si>
    <t>■건축공사</t>
    <phoneticPr fontId="1" type="noConversion"/>
  </si>
  <si>
    <t>SPD01[스틸레쟈방음문]</t>
  </si>
  <si>
    <t>1.000 x 2.100 = 2.100</t>
  </si>
  <si>
    <t>EA</t>
  </si>
  <si>
    <t>57F3C16ED6D10306162B2D5A36862C</t>
  </si>
  <si>
    <t>01010657F3C16ED6D10306162B2D5A36862C</t>
  </si>
  <si>
    <t>수밀코킹(실리콘)</t>
  </si>
  <si>
    <t>삼각, 10mm, 창호주위</t>
  </si>
  <si>
    <t>57F3816572CB03371D94B6536CA52A</t>
  </si>
  <si>
    <t>01010657F3816572CB03371D94B6536CA52A</t>
  </si>
  <si>
    <t>창호주위 모르타르 충전</t>
  </si>
  <si>
    <t>57F3C16EA9D203CC1FB265A5E3284F</t>
  </si>
  <si>
    <t>01010657F3C16EA9D203CC1FB265A5E3284F</t>
  </si>
  <si>
    <t>010107  칠    공    사</t>
  </si>
  <si>
    <t>010107</t>
  </si>
  <si>
    <t>바탕만들기+걸레받이용 페인트칠</t>
  </si>
  <si>
    <t>붓칠, 2회, 콘크리트·모르타르면</t>
  </si>
  <si>
    <t>57F3E16388E50336109143A7508DF5</t>
  </si>
  <si>
    <t>01010757F3E16388E50336109143A7508DF5</t>
  </si>
  <si>
    <t>바탕만들기+수성페인트 롤러칠</t>
  </si>
  <si>
    <t>내부, 2회, 1급, con'c·mortar면</t>
  </si>
  <si>
    <t>57F3E163992803CF16CBAA57FCFC65</t>
  </si>
  <si>
    <t>01010757F3E163992803CF16CBAA57FCFC65</t>
  </si>
  <si>
    <t>내부천장, 2회, 1급, 석고보드면 줄퍼티</t>
  </si>
  <si>
    <t>57F3E163992803CF16CCB6CF28EB3B</t>
  </si>
  <si>
    <t>01010757F3E163992803CF16CCB6CF28EB3B</t>
  </si>
  <si>
    <t>010108  골재비및운반비</t>
  </si>
  <si>
    <t>010108</t>
  </si>
  <si>
    <t>■건축공사</t>
    <phoneticPr fontId="1" type="noConversion"/>
  </si>
  <si>
    <t>시멘트</t>
  </si>
  <si>
    <t>40KG 울산</t>
  </si>
  <si>
    <t>포</t>
  </si>
  <si>
    <t>50D9F167A38D0355153A3649F67BFC9D043674</t>
  </si>
  <si>
    <t>01010850D9F167A38D0355153A3649F67BFC9D043674</t>
  </si>
  <si>
    <t>모래</t>
  </si>
  <si>
    <t>모래, 울산, 도착도</t>
  </si>
  <si>
    <t>M3</t>
  </si>
  <si>
    <t>50F4C1631048039319D3A3E83CDFAAA6B23FAE</t>
  </si>
  <si>
    <t>01010850F4C1631048039319D3A3E83CDFAAA6B23FAE</t>
  </si>
  <si>
    <t>시멘트운반</t>
  </si>
  <si>
    <t>L:20km, 덤프 8ton</t>
  </si>
  <si>
    <t>57F24164B2FF032F18BFDC18646A0D</t>
  </si>
  <si>
    <t>01010857F24164B2FF032F18BFDC18646A0D</t>
  </si>
  <si>
    <t>0102  ■기계설비공사</t>
  </si>
  <si>
    <t>0102</t>
  </si>
  <si>
    <t>기계설비공사</t>
  </si>
  <si>
    <t>식</t>
  </si>
  <si>
    <t>5645B162A84503FE154753EA8A7B45F44857DA</t>
  </si>
  <si>
    <t>01025645B162A84503FE154753EA8A7B45F44857DA</t>
  </si>
  <si>
    <t>비      고</t>
  </si>
  <si>
    <t>공 사 원 가 계 산 서</t>
  </si>
  <si>
    <t>공사명 : 장생포문화창고 음악연습실 공간조성 공사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</si>
  <si>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</si>
  <si>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</si>
  <si>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</si>
  <si>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</si>
  <si>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</si>
  <si>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</si>
  <si>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</si>
  <si>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</si>
  <si>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</si>
  <si>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</si>
  <si>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</si>
  <si>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</si>
  <si>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</si>
  <si>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</si>
  <si>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</si>
  <si>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</si>
  <si>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</si>
  <si>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</si>
  <si>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</si>
  <si>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7%</t>
  </si>
  <si>
    <t>BS</t>
  </si>
  <si>
    <t>C2</t>
  </si>
  <si>
    <t>기   계    경   비</t>
  </si>
  <si>
    <t>C4</t>
  </si>
  <si>
    <t>산  재  보  험  료</t>
  </si>
  <si>
    <t>노무비 * 3.7%</t>
  </si>
  <si>
    <t>C5</t>
  </si>
  <si>
    <t>고  용  보  험  료</t>
  </si>
  <si>
    <t>노무비 * 1.01%</t>
  </si>
  <si>
    <t>CA</t>
  </si>
  <si>
    <t>산업안전보건관리비</t>
  </si>
  <si>
    <t>(재료비+직노) * 2.93%</t>
  </si>
  <si>
    <t>CH</t>
  </si>
  <si>
    <t>환  경  보  전  비</t>
  </si>
  <si>
    <t>(재료비+직노+기계경비) * 0.3%</t>
  </si>
  <si>
    <t>CG</t>
  </si>
  <si>
    <t>기   타    경   비</t>
  </si>
  <si>
    <t>(재료비+노무비) * 3%</t>
  </si>
  <si>
    <t>CS</t>
  </si>
  <si>
    <t>S1</t>
  </si>
  <si>
    <t xml:space="preserve">        계</t>
  </si>
  <si>
    <t>D1</t>
  </si>
  <si>
    <t>일  반  관  리  비</t>
  </si>
  <si>
    <t>계 * 3%</t>
  </si>
  <si>
    <t>D2</t>
  </si>
  <si>
    <t>이              윤</t>
  </si>
  <si>
    <t>(노무비+경비+일반관리비) * 7%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</si>
  <si>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</si>
  <si>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</si>
  <si>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</si>
  <si>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</si>
  <si>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</si>
  <si>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</si>
  <si>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</si>
  <si>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</si>
  <si>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</si>
  <si>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금액 : 칠천칠백사만사천원(￦77,044,000)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</si>
</sst>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#,###;\-#,###;#;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0" fillId="0" borderId="0" xfId="0" quotePrefix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topLeftCell="B1" zoomScale="85" zoomScaleNormal="85" workbookViewId="0">
      <selection activeCell="B24" sqref="B24:D24"/>
    </sheetView>
  </sheetViews>
  <sheetFormatPr defaultRowHeight="16.5" x14ac:dyDescent="0.3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 x14ac:dyDescent="0.3">
      <c r="B1" s="16" t="s">
        <v>193</v>
      </c>
      <c r="C1" s="16"/>
      <c r="D1" s="16"/>
      <c r="E1" s="16"/>
      <c r="F1" s="16"/>
      <c r="G1" s="16"/>
    </row>
    <row r="2" spans="1:7" ht="21.95" customHeight="1" x14ac:dyDescent="0.3">
      <c r="B2" s="17" t="s">
        <v>194</v>
      </c>
      <c r="C2" s="17"/>
      <c r="D2" s="17"/>
      <c r="E2" s="17"/>
      <c r="F2" s="18" t="s">
        <v>251</v>
      </c>
      <c r="G2" s="18"/>
    </row>
    <row r="3" spans="1:7" ht="21.95" customHeight="1" x14ac:dyDescent="0.3">
      <c r="B3" s="19" t="s">
        <v>195</v>
      </c>
      <c r="C3" s="19"/>
      <c r="D3" s="19"/>
      <c r="E3" s="13" t="s">
        <v>196</v>
      </c>
      <c r="F3" s="13" t="s">
        <v>197</v>
      </c>
      <c r="G3" s="13" t="s">
        <v>192</v>
      </c>
    </row>
    <row r="4" spans="1:7" ht="21.95" customHeight="1" x14ac:dyDescent="0.3">
      <c r="A4" s="1" t="s">
        <v>202</v>
      </c>
      <c r="B4" s="20" t="s">
        <v>198</v>
      </c>
      <c r="C4" s="20" t="s">
        <v>199</v>
      </c>
      <c r="D4" s="14" t="s">
        <v>203</v>
      </c>
      <c r="E4" s="15"/>
      <c r="F4" s="12" t="s">
        <v>52</v>
      </c>
      <c r="G4" s="12" t="s">
        <v>52</v>
      </c>
    </row>
    <row r="5" spans="1:7" ht="21.95" customHeight="1" x14ac:dyDescent="0.3">
      <c r="A5" s="1" t="s">
        <v>204</v>
      </c>
      <c r="B5" s="20"/>
      <c r="C5" s="20"/>
      <c r="D5" s="14" t="s">
        <v>205</v>
      </c>
      <c r="E5" s="15"/>
      <c r="F5" s="12" t="s">
        <v>52</v>
      </c>
      <c r="G5" s="12" t="s">
        <v>52</v>
      </c>
    </row>
    <row r="6" spans="1:7" ht="21.95" customHeight="1" x14ac:dyDescent="0.3">
      <c r="A6" s="1" t="s">
        <v>206</v>
      </c>
      <c r="B6" s="20"/>
      <c r="C6" s="20"/>
      <c r="D6" s="14" t="s">
        <v>207</v>
      </c>
      <c r="E6" s="15"/>
      <c r="F6" s="12" t="s">
        <v>52</v>
      </c>
      <c r="G6" s="12" t="s">
        <v>52</v>
      </c>
    </row>
    <row r="7" spans="1:7" ht="21.95" customHeight="1" x14ac:dyDescent="0.3">
      <c r="A7" s="1" t="s">
        <v>208</v>
      </c>
      <c r="B7" s="20"/>
      <c r="C7" s="20"/>
      <c r="D7" s="14" t="s">
        <v>209</v>
      </c>
      <c r="E7" s="15"/>
      <c r="F7" s="12" t="s">
        <v>52</v>
      </c>
      <c r="G7" s="12" t="s">
        <v>52</v>
      </c>
    </row>
    <row r="8" spans="1:7" ht="21.95" customHeight="1" x14ac:dyDescent="0.3">
      <c r="A8" s="1" t="s">
        <v>210</v>
      </c>
      <c r="B8" s="20"/>
      <c r="C8" s="20" t="s">
        <v>200</v>
      </c>
      <c r="D8" s="14" t="s">
        <v>211</v>
      </c>
      <c r="E8" s="15"/>
      <c r="F8" s="12" t="s">
        <v>52</v>
      </c>
      <c r="G8" s="12" t="s">
        <v>52</v>
      </c>
    </row>
    <row r="9" spans="1:7" ht="21.95" customHeight="1" x14ac:dyDescent="0.3">
      <c r="A9" s="1" t="s">
        <v>212</v>
      </c>
      <c r="B9" s="20"/>
      <c r="C9" s="20"/>
      <c r="D9" s="14" t="s">
        <v>213</v>
      </c>
      <c r="E9" s="15"/>
      <c r="F9" s="12" t="s">
        <v>214</v>
      </c>
      <c r="G9" s="12" t="s">
        <v>52</v>
      </c>
    </row>
    <row r="10" spans="1:7" ht="21.95" customHeight="1" x14ac:dyDescent="0.3">
      <c r="A10" s="1" t="s">
        <v>215</v>
      </c>
      <c r="B10" s="20"/>
      <c r="C10" s="20"/>
      <c r="D10" s="14" t="s">
        <v>209</v>
      </c>
      <c r="E10" s="15"/>
      <c r="F10" s="12" t="s">
        <v>52</v>
      </c>
      <c r="G10" s="12" t="s">
        <v>52</v>
      </c>
    </row>
    <row r="11" spans="1:7" ht="21.95" customHeight="1" x14ac:dyDescent="0.3">
      <c r="A11" s="1" t="s">
        <v>216</v>
      </c>
      <c r="B11" s="20"/>
      <c r="C11" s="20" t="s">
        <v>201</v>
      </c>
      <c r="D11" s="14" t="s">
        <v>217</v>
      </c>
      <c r="E11" s="15"/>
      <c r="F11" s="12" t="s">
        <v>52</v>
      </c>
      <c r="G11" s="12" t="s">
        <v>52</v>
      </c>
    </row>
    <row r="12" spans="1:7" ht="21.95" customHeight="1" x14ac:dyDescent="0.3">
      <c r="A12" s="1" t="s">
        <v>218</v>
      </c>
      <c r="B12" s="20"/>
      <c r="C12" s="20"/>
      <c r="D12" s="14" t="s">
        <v>219</v>
      </c>
      <c r="E12" s="15"/>
      <c r="F12" s="12" t="s">
        <v>220</v>
      </c>
      <c r="G12" s="12" t="s">
        <v>52</v>
      </c>
    </row>
    <row r="13" spans="1:7" ht="21.95" customHeight="1" x14ac:dyDescent="0.3">
      <c r="A13" s="1" t="s">
        <v>221</v>
      </c>
      <c r="B13" s="20"/>
      <c r="C13" s="20"/>
      <c r="D13" s="14" t="s">
        <v>222</v>
      </c>
      <c r="E13" s="15"/>
      <c r="F13" s="12" t="s">
        <v>223</v>
      </c>
      <c r="G13" s="12" t="s">
        <v>52</v>
      </c>
    </row>
    <row r="14" spans="1:7" ht="21.95" customHeight="1" x14ac:dyDescent="0.3">
      <c r="A14" s="1" t="s">
        <v>224</v>
      </c>
      <c r="B14" s="20"/>
      <c r="C14" s="20"/>
      <c r="D14" s="14" t="s">
        <v>225</v>
      </c>
      <c r="E14" s="15"/>
      <c r="F14" s="12" t="s">
        <v>226</v>
      </c>
      <c r="G14" s="12" t="s">
        <v>52</v>
      </c>
    </row>
    <row r="15" spans="1:7" ht="21.95" customHeight="1" x14ac:dyDescent="0.3">
      <c r="A15" s="1" t="s">
        <v>227</v>
      </c>
      <c r="B15" s="20"/>
      <c r="C15" s="20"/>
      <c r="D15" s="14" t="s">
        <v>228</v>
      </c>
      <c r="E15" s="15"/>
      <c r="F15" s="12" t="s">
        <v>229</v>
      </c>
      <c r="G15" s="12" t="s">
        <v>52</v>
      </c>
    </row>
    <row r="16" spans="1:7" ht="21.95" customHeight="1" x14ac:dyDescent="0.3">
      <c r="A16" s="1" t="s">
        <v>230</v>
      </c>
      <c r="B16" s="20"/>
      <c r="C16" s="20"/>
      <c r="D16" s="14" t="s">
        <v>231</v>
      </c>
      <c r="E16" s="15"/>
      <c r="F16" s="12" t="s">
        <v>232</v>
      </c>
      <c r="G16" s="12" t="s">
        <v>52</v>
      </c>
    </row>
    <row r="17" spans="1:7" ht="21.95" customHeight="1" x14ac:dyDescent="0.3">
      <c r="A17" s="1" t="s">
        <v>233</v>
      </c>
      <c r="B17" s="20"/>
      <c r="C17" s="20"/>
      <c r="D17" s="14" t="s">
        <v>209</v>
      </c>
      <c r="E17" s="15"/>
      <c r="F17" s="12" t="s">
        <v>52</v>
      </c>
      <c r="G17" s="12" t="s">
        <v>52</v>
      </c>
    </row>
    <row r="18" spans="1:7" ht="21.95" customHeight="1" x14ac:dyDescent="0.3">
      <c r="A18" s="1" t="s">
        <v>234</v>
      </c>
      <c r="B18" s="21" t="s">
        <v>235</v>
      </c>
      <c r="C18" s="21"/>
      <c r="D18" s="22"/>
      <c r="E18" s="15"/>
      <c r="F18" s="12" t="s">
        <v>52</v>
      </c>
      <c r="G18" s="12" t="s">
        <v>52</v>
      </c>
    </row>
    <row r="19" spans="1:7" ht="21.95" customHeight="1" x14ac:dyDescent="0.3">
      <c r="A19" s="1" t="s">
        <v>236</v>
      </c>
      <c r="B19" s="21" t="s">
        <v>237</v>
      </c>
      <c r="C19" s="21"/>
      <c r="D19" s="22"/>
      <c r="E19" s="15"/>
      <c r="F19" s="12" t="s">
        <v>238</v>
      </c>
      <c r="G19" s="12" t="s">
        <v>52</v>
      </c>
    </row>
    <row r="20" spans="1:7" ht="21.95" customHeight="1" x14ac:dyDescent="0.3">
      <c r="A20" s="1" t="s">
        <v>239</v>
      </c>
      <c r="B20" s="21" t="s">
        <v>240</v>
      </c>
      <c r="C20" s="21"/>
      <c r="D20" s="22"/>
      <c r="E20" s="15"/>
      <c r="F20" s="12" t="s">
        <v>241</v>
      </c>
      <c r="G20" s="12" t="s">
        <v>52</v>
      </c>
    </row>
    <row r="21" spans="1:7" ht="21.95" customHeight="1" x14ac:dyDescent="0.3">
      <c r="A21" s="1" t="s">
        <v>242</v>
      </c>
      <c r="B21" s="21" t="s">
        <v>243</v>
      </c>
      <c r="C21" s="21"/>
      <c r="D21" s="22"/>
      <c r="E21" s="15"/>
      <c r="F21" s="12" t="s">
        <v>52</v>
      </c>
      <c r="G21" s="12" t="s">
        <v>52</v>
      </c>
    </row>
    <row r="22" spans="1:7" ht="21.95" customHeight="1" x14ac:dyDescent="0.3">
      <c r="A22" s="1" t="s">
        <v>244</v>
      </c>
      <c r="B22" s="21" t="s">
        <v>245</v>
      </c>
      <c r="C22" s="21"/>
      <c r="D22" s="22"/>
      <c r="E22" s="15"/>
      <c r="F22" s="12" t="s">
        <v>246</v>
      </c>
      <c r="G22" s="12" t="s">
        <v>52</v>
      </c>
    </row>
    <row r="23" spans="1:7" ht="21.95" customHeight="1" x14ac:dyDescent="0.3">
      <c r="A23" s="1" t="s">
        <v>247</v>
      </c>
      <c r="B23" s="21" t="s">
        <v>248</v>
      </c>
      <c r="C23" s="21"/>
      <c r="D23" s="22"/>
      <c r="E23" s="15"/>
      <c r="F23" s="12" t="s">
        <v>52</v>
      </c>
      <c r="G23" s="12" t="s">
        <v>52</v>
      </c>
    </row>
    <row r="24" spans="1:7" ht="21.95" customHeight="1" x14ac:dyDescent="0.3">
      <c r="A24" s="1" t="s">
        <v>249</v>
      </c>
      <c r="B24" s="21" t="s">
        <v>250</v>
      </c>
      <c r="C24" s="21"/>
      <c r="D24" s="22"/>
      <c r="E24" s="15"/>
      <c r="F24" s="12" t="s">
        <v>52</v>
      </c>
      <c r="G24" s="12" t="s">
        <v>52</v>
      </c>
    </row>
  </sheetData>
  <mergeCells count="15">
    <mergeCell ref="B24:D24"/>
    <mergeCell ref="B18:D18"/>
    <mergeCell ref="B19:D19"/>
    <mergeCell ref="B20:D20"/>
    <mergeCell ref="B21:D21"/>
    <mergeCell ref="B22:D22"/>
    <mergeCell ref="B23:D23"/>
    <mergeCell ref="B1:G1"/>
    <mergeCell ref="B2:E2"/>
    <mergeCell ref="F2:G2"/>
    <mergeCell ref="B3:D3"/>
    <mergeCell ref="B4:B17"/>
    <mergeCell ref="C4:C7"/>
    <mergeCell ref="C8:C10"/>
    <mergeCell ref="C11:C17"/>
  </mergeCells>
  <phoneticPr fontId="1" type="noConversion"/>
  <pageMargins left="0.78740157480314954" right="0" top="0.39370078740157477" bottom="0.39370078740157477" header="0" footer="0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7"/>
  <sheetViews>
    <sheetView zoomScale="85" zoomScaleNormal="85" workbookViewId="0">
      <selection activeCell="A18" sqref="A18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0" ht="30" customHeight="1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20" ht="30" customHeight="1" x14ac:dyDescent="0.3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/>
      <c r="G3" s="25" t="s">
        <v>9</v>
      </c>
      <c r="H3" s="25"/>
      <c r="I3" s="25" t="s">
        <v>10</v>
      </c>
      <c r="J3" s="25"/>
      <c r="K3" s="25" t="s">
        <v>11</v>
      </c>
      <c r="L3" s="25"/>
      <c r="M3" s="25" t="s">
        <v>12</v>
      </c>
      <c r="N3" s="27" t="s">
        <v>13</v>
      </c>
      <c r="O3" s="27" t="s">
        <v>14</v>
      </c>
      <c r="P3" s="27" t="s">
        <v>15</v>
      </c>
      <c r="Q3" s="27" t="s">
        <v>16</v>
      </c>
      <c r="R3" s="27" t="s">
        <v>17</v>
      </c>
      <c r="S3" s="27" t="s">
        <v>18</v>
      </c>
      <c r="T3" s="27" t="s">
        <v>19</v>
      </c>
    </row>
    <row r="4" spans="1:20" ht="30" customHeight="1" x14ac:dyDescent="0.3">
      <c r="A4" s="26"/>
      <c r="B4" s="26"/>
      <c r="C4" s="26"/>
      <c r="D4" s="26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26"/>
      <c r="N4" s="27"/>
      <c r="O4" s="27"/>
      <c r="P4" s="27"/>
      <c r="Q4" s="27"/>
      <c r="R4" s="27"/>
      <c r="S4" s="27"/>
      <c r="T4" s="27"/>
    </row>
    <row r="5" spans="1:20" ht="30" customHeight="1" x14ac:dyDescent="0.3">
      <c r="A5" s="8" t="s">
        <v>51</v>
      </c>
      <c r="B5" s="8" t="s">
        <v>52</v>
      </c>
      <c r="C5" s="8" t="s">
        <v>52</v>
      </c>
      <c r="D5" s="9">
        <v>1</v>
      </c>
      <c r="E5" s="10"/>
      <c r="F5" s="10"/>
      <c r="G5" s="10"/>
      <c r="H5" s="10"/>
      <c r="I5" s="10"/>
      <c r="J5" s="10"/>
      <c r="K5" s="10"/>
      <c r="L5" s="10"/>
      <c r="M5" s="8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6"/>
    </row>
    <row r="6" spans="1:20" ht="30" customHeight="1" x14ac:dyDescent="0.3">
      <c r="A6" s="8" t="s">
        <v>54</v>
      </c>
      <c r="B6" s="8" t="s">
        <v>52</v>
      </c>
      <c r="C6" s="8" t="s">
        <v>52</v>
      </c>
      <c r="D6" s="9">
        <v>1</v>
      </c>
      <c r="E6" s="10"/>
      <c r="F6" s="10"/>
      <c r="G6" s="10"/>
      <c r="H6" s="10"/>
      <c r="I6" s="10"/>
      <c r="J6" s="10"/>
      <c r="K6" s="10"/>
      <c r="L6" s="10"/>
      <c r="M6" s="8" t="s">
        <v>52</v>
      </c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6"/>
    </row>
    <row r="7" spans="1:20" ht="30" customHeight="1" x14ac:dyDescent="0.3">
      <c r="A7" s="8" t="s">
        <v>56</v>
      </c>
      <c r="B7" s="8" t="s">
        <v>52</v>
      </c>
      <c r="C7" s="8" t="s">
        <v>52</v>
      </c>
      <c r="D7" s="9">
        <v>1</v>
      </c>
      <c r="E7" s="10"/>
      <c r="F7" s="10"/>
      <c r="G7" s="10"/>
      <c r="H7" s="10"/>
      <c r="I7" s="10"/>
      <c r="J7" s="10"/>
      <c r="K7" s="10"/>
      <c r="L7" s="10"/>
      <c r="M7" s="8" t="s">
        <v>52</v>
      </c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6"/>
    </row>
    <row r="8" spans="1:20" ht="30" customHeight="1" x14ac:dyDescent="0.3">
      <c r="A8" s="8" t="s">
        <v>77</v>
      </c>
      <c r="B8" s="8" t="s">
        <v>52</v>
      </c>
      <c r="C8" s="8" t="s">
        <v>52</v>
      </c>
      <c r="D8" s="9">
        <v>1</v>
      </c>
      <c r="E8" s="10"/>
      <c r="F8" s="10"/>
      <c r="G8" s="10"/>
      <c r="H8" s="10"/>
      <c r="I8" s="10"/>
      <c r="J8" s="10"/>
      <c r="K8" s="10"/>
      <c r="L8" s="10"/>
      <c r="M8" s="8" t="s">
        <v>52</v>
      </c>
      <c r="N8" s="2" t="s">
        <v>78</v>
      </c>
      <c r="O8" s="2" t="s">
        <v>52</v>
      </c>
      <c r="P8" s="2" t="s">
        <v>55</v>
      </c>
      <c r="Q8" s="2" t="s">
        <v>52</v>
      </c>
      <c r="R8" s="3">
        <v>3</v>
      </c>
      <c r="S8" s="2" t="s">
        <v>52</v>
      </c>
      <c r="T8" s="6"/>
    </row>
    <row r="9" spans="1:20" ht="30" customHeight="1" x14ac:dyDescent="0.3">
      <c r="A9" s="8" t="s">
        <v>97</v>
      </c>
      <c r="B9" s="8" t="s">
        <v>52</v>
      </c>
      <c r="C9" s="8" t="s">
        <v>52</v>
      </c>
      <c r="D9" s="9">
        <v>1</v>
      </c>
      <c r="E9" s="10"/>
      <c r="F9" s="10"/>
      <c r="G9" s="10"/>
      <c r="H9" s="10"/>
      <c r="I9" s="10"/>
      <c r="J9" s="10"/>
      <c r="K9" s="10"/>
      <c r="L9" s="10"/>
      <c r="M9" s="8" t="s">
        <v>52</v>
      </c>
      <c r="N9" s="2" t="s">
        <v>98</v>
      </c>
      <c r="O9" s="2" t="s">
        <v>52</v>
      </c>
      <c r="P9" s="2" t="s">
        <v>55</v>
      </c>
      <c r="Q9" s="2" t="s">
        <v>52</v>
      </c>
      <c r="R9" s="3">
        <v>3</v>
      </c>
      <c r="S9" s="2" t="s">
        <v>52</v>
      </c>
      <c r="T9" s="6"/>
    </row>
    <row r="10" spans="1:20" ht="30" customHeight="1" x14ac:dyDescent="0.3">
      <c r="A10" s="8" t="s">
        <v>112</v>
      </c>
      <c r="B10" s="8" t="s">
        <v>52</v>
      </c>
      <c r="C10" s="8" t="s">
        <v>52</v>
      </c>
      <c r="D10" s="9">
        <v>1</v>
      </c>
      <c r="E10" s="10"/>
      <c r="F10" s="10"/>
      <c r="G10" s="10"/>
      <c r="H10" s="10"/>
      <c r="I10" s="10"/>
      <c r="J10" s="10"/>
      <c r="K10" s="10"/>
      <c r="L10" s="10"/>
      <c r="M10" s="8" t="s">
        <v>52</v>
      </c>
      <c r="N10" s="2" t="s">
        <v>113</v>
      </c>
      <c r="O10" s="2" t="s">
        <v>52</v>
      </c>
      <c r="P10" s="2" t="s">
        <v>55</v>
      </c>
      <c r="Q10" s="2" t="s">
        <v>52</v>
      </c>
      <c r="R10" s="3">
        <v>3</v>
      </c>
      <c r="S10" s="2" t="s">
        <v>52</v>
      </c>
      <c r="T10" s="6"/>
    </row>
    <row r="11" spans="1:20" ht="30" customHeight="1" x14ac:dyDescent="0.3">
      <c r="A11" s="8" t="s">
        <v>131</v>
      </c>
      <c r="B11" s="8" t="s">
        <v>52</v>
      </c>
      <c r="C11" s="8" t="s">
        <v>52</v>
      </c>
      <c r="D11" s="9">
        <v>1</v>
      </c>
      <c r="E11" s="10"/>
      <c r="F11" s="10"/>
      <c r="G11" s="10"/>
      <c r="H11" s="10"/>
      <c r="I11" s="10"/>
      <c r="J11" s="10"/>
      <c r="K11" s="10"/>
      <c r="L11" s="10"/>
      <c r="M11" s="8" t="s">
        <v>52</v>
      </c>
      <c r="N11" s="2" t="s">
        <v>132</v>
      </c>
      <c r="O11" s="2" t="s">
        <v>52</v>
      </c>
      <c r="P11" s="2" t="s">
        <v>55</v>
      </c>
      <c r="Q11" s="2" t="s">
        <v>52</v>
      </c>
      <c r="R11" s="3">
        <v>3</v>
      </c>
      <c r="S11" s="2" t="s">
        <v>52</v>
      </c>
      <c r="T11" s="6"/>
    </row>
    <row r="12" spans="1:20" ht="30" customHeight="1" x14ac:dyDescent="0.3">
      <c r="A12" s="8" t="s">
        <v>141</v>
      </c>
      <c r="B12" s="8" t="s">
        <v>52</v>
      </c>
      <c r="C12" s="8" t="s">
        <v>52</v>
      </c>
      <c r="D12" s="9">
        <v>1</v>
      </c>
      <c r="E12" s="10"/>
      <c r="F12" s="10"/>
      <c r="G12" s="10"/>
      <c r="H12" s="10"/>
      <c r="I12" s="10"/>
      <c r="J12" s="10"/>
      <c r="K12" s="10"/>
      <c r="L12" s="10"/>
      <c r="M12" s="8" t="s">
        <v>52</v>
      </c>
      <c r="N12" s="2" t="s">
        <v>142</v>
      </c>
      <c r="O12" s="2" t="s">
        <v>52</v>
      </c>
      <c r="P12" s="2" t="s">
        <v>55</v>
      </c>
      <c r="Q12" s="2" t="s">
        <v>52</v>
      </c>
      <c r="R12" s="3">
        <v>3</v>
      </c>
      <c r="S12" s="2" t="s">
        <v>52</v>
      </c>
      <c r="T12" s="6"/>
    </row>
    <row r="13" spans="1:20" ht="30" customHeight="1" x14ac:dyDescent="0.3">
      <c r="A13" s="8" t="s">
        <v>156</v>
      </c>
      <c r="B13" s="8" t="s">
        <v>52</v>
      </c>
      <c r="C13" s="8" t="s">
        <v>52</v>
      </c>
      <c r="D13" s="9">
        <v>1</v>
      </c>
      <c r="E13" s="10"/>
      <c r="F13" s="10"/>
      <c r="G13" s="10"/>
      <c r="H13" s="10"/>
      <c r="I13" s="10"/>
      <c r="J13" s="10"/>
      <c r="K13" s="10"/>
      <c r="L13" s="10"/>
      <c r="M13" s="8" t="s">
        <v>52</v>
      </c>
      <c r="N13" s="2" t="s">
        <v>157</v>
      </c>
      <c r="O13" s="2" t="s">
        <v>52</v>
      </c>
      <c r="P13" s="2" t="s">
        <v>55</v>
      </c>
      <c r="Q13" s="2" t="s">
        <v>52</v>
      </c>
      <c r="R13" s="3">
        <v>3</v>
      </c>
      <c r="S13" s="2" t="s">
        <v>52</v>
      </c>
      <c r="T13" s="6"/>
    </row>
    <row r="14" spans="1:20" ht="30" customHeight="1" x14ac:dyDescent="0.3">
      <c r="A14" s="8" t="s">
        <v>169</v>
      </c>
      <c r="B14" s="8" t="s">
        <v>52</v>
      </c>
      <c r="C14" s="8" t="s">
        <v>52</v>
      </c>
      <c r="D14" s="9">
        <v>1</v>
      </c>
      <c r="E14" s="10"/>
      <c r="F14" s="10"/>
      <c r="G14" s="10"/>
      <c r="H14" s="10"/>
      <c r="I14" s="10"/>
      <c r="J14" s="10"/>
      <c r="K14" s="10"/>
      <c r="L14" s="10"/>
      <c r="M14" s="8" t="s">
        <v>52</v>
      </c>
      <c r="N14" s="2" t="s">
        <v>170</v>
      </c>
      <c r="O14" s="2" t="s">
        <v>52</v>
      </c>
      <c r="P14" s="2" t="s">
        <v>55</v>
      </c>
      <c r="Q14" s="2" t="s">
        <v>52</v>
      </c>
      <c r="R14" s="3">
        <v>3</v>
      </c>
      <c r="S14" s="2" t="s">
        <v>52</v>
      </c>
      <c r="T14" s="6"/>
    </row>
    <row r="15" spans="1:20" ht="30" customHeight="1" x14ac:dyDescent="0.3">
      <c r="A15" s="8" t="s">
        <v>186</v>
      </c>
      <c r="B15" s="8" t="s">
        <v>52</v>
      </c>
      <c r="C15" s="8" t="s">
        <v>52</v>
      </c>
      <c r="D15" s="9">
        <v>1</v>
      </c>
      <c r="E15" s="10"/>
      <c r="F15" s="10"/>
      <c r="G15" s="10"/>
      <c r="H15" s="10"/>
      <c r="I15" s="10"/>
      <c r="J15" s="10"/>
      <c r="K15" s="10"/>
      <c r="L15" s="10"/>
      <c r="M15" s="8" t="s">
        <v>52</v>
      </c>
      <c r="N15" s="2" t="s">
        <v>187</v>
      </c>
      <c r="O15" s="2" t="s">
        <v>52</v>
      </c>
      <c r="P15" s="2" t="s">
        <v>53</v>
      </c>
      <c r="Q15" s="2" t="s">
        <v>52</v>
      </c>
      <c r="R15" s="3">
        <v>2</v>
      </c>
      <c r="S15" s="2" t="s">
        <v>52</v>
      </c>
      <c r="T15" s="6"/>
    </row>
    <row r="16" spans="1:20" ht="30" customHeigh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T16" s="5"/>
    </row>
    <row r="17" spans="1:20" ht="30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T17" s="5"/>
    </row>
    <row r="18" spans="1:20" ht="30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T18" s="5"/>
    </row>
    <row r="19" spans="1:20" ht="30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T19" s="5"/>
    </row>
    <row r="20" spans="1:20" ht="30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T20" s="5"/>
    </row>
    <row r="21" spans="1:20" ht="30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T21" s="5"/>
    </row>
    <row r="22" spans="1:20" ht="30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5"/>
    </row>
    <row r="23" spans="1:20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5"/>
    </row>
    <row r="24" spans="1:20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5"/>
    </row>
    <row r="25" spans="1:20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5"/>
    </row>
    <row r="26" spans="1:20" ht="30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5"/>
    </row>
    <row r="27" spans="1:20" ht="30" customHeight="1" x14ac:dyDescent="0.3">
      <c r="A27" s="8" t="s">
        <v>75</v>
      </c>
      <c r="B27" s="9"/>
      <c r="C27" s="9"/>
      <c r="D27" s="9"/>
      <c r="E27" s="9"/>
      <c r="F27" s="10">
        <f>F5</f>
        <v>0</v>
      </c>
      <c r="G27" s="9"/>
      <c r="H27" s="10">
        <f>H5</f>
        <v>0</v>
      </c>
      <c r="I27" s="9"/>
      <c r="J27" s="10">
        <f>J5</f>
        <v>0</v>
      </c>
      <c r="K27" s="9"/>
      <c r="L27" s="10">
        <f>L5</f>
        <v>0</v>
      </c>
      <c r="M27" s="9"/>
      <c r="T27" s="5"/>
    </row>
  </sheetData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V219"/>
  <sheetViews>
    <sheetView topLeftCell="A94" workbookViewId="0">
      <selection activeCell="F202" sqref="F202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48" ht="30" customHeight="1" x14ac:dyDescent="0.3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5"/>
      <c r="G2" s="25" t="s">
        <v>9</v>
      </c>
      <c r="H2" s="25"/>
      <c r="I2" s="25" t="s">
        <v>10</v>
      </c>
      <c r="J2" s="25"/>
      <c r="K2" s="25" t="s">
        <v>11</v>
      </c>
      <c r="L2" s="25"/>
      <c r="M2" s="25" t="s">
        <v>12</v>
      </c>
      <c r="N2" s="27" t="s">
        <v>20</v>
      </c>
      <c r="O2" s="27" t="s">
        <v>14</v>
      </c>
      <c r="P2" s="27" t="s">
        <v>21</v>
      </c>
      <c r="Q2" s="27" t="s">
        <v>13</v>
      </c>
      <c r="R2" s="27" t="s">
        <v>22</v>
      </c>
      <c r="S2" s="27" t="s">
        <v>23</v>
      </c>
      <c r="T2" s="27" t="s">
        <v>24</v>
      </c>
      <c r="U2" s="27" t="s">
        <v>25</v>
      </c>
      <c r="V2" s="27" t="s">
        <v>26</v>
      </c>
      <c r="W2" s="27" t="s">
        <v>27</v>
      </c>
      <c r="X2" s="27" t="s">
        <v>28</v>
      </c>
      <c r="Y2" s="27" t="s">
        <v>29</v>
      </c>
      <c r="Z2" s="27" t="s">
        <v>30</v>
      </c>
      <c r="AA2" s="27" t="s">
        <v>31</v>
      </c>
      <c r="AB2" s="27" t="s">
        <v>32</v>
      </c>
      <c r="AC2" s="27" t="s">
        <v>33</v>
      </c>
      <c r="AD2" s="27" t="s">
        <v>34</v>
      </c>
      <c r="AE2" s="27" t="s">
        <v>35</v>
      </c>
      <c r="AF2" s="27" t="s">
        <v>36</v>
      </c>
      <c r="AG2" s="27" t="s">
        <v>37</v>
      </c>
      <c r="AH2" s="27" t="s">
        <v>38</v>
      </c>
      <c r="AI2" s="27" t="s">
        <v>39</v>
      </c>
      <c r="AJ2" s="27" t="s">
        <v>40</v>
      </c>
      <c r="AK2" s="27" t="s">
        <v>41</v>
      </c>
      <c r="AL2" s="27" t="s">
        <v>42</v>
      </c>
      <c r="AM2" s="27" t="s">
        <v>43</v>
      </c>
      <c r="AN2" s="27" t="s">
        <v>44</v>
      </c>
      <c r="AO2" s="27" t="s">
        <v>45</v>
      </c>
      <c r="AP2" s="27" t="s">
        <v>46</v>
      </c>
      <c r="AQ2" s="27" t="s">
        <v>47</v>
      </c>
      <c r="AR2" s="27" t="s">
        <v>48</v>
      </c>
      <c r="AS2" s="27" t="s">
        <v>16</v>
      </c>
      <c r="AT2" s="27" t="s">
        <v>17</v>
      </c>
      <c r="AU2" s="27" t="s">
        <v>49</v>
      </c>
      <c r="AV2" s="27" t="s">
        <v>50</v>
      </c>
    </row>
    <row r="3" spans="1:48" ht="30" customHeight="1" x14ac:dyDescent="0.3">
      <c r="A3" s="25"/>
      <c r="B3" s="25"/>
      <c r="C3" s="25"/>
      <c r="D3" s="25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25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</row>
    <row r="4" spans="1:48" ht="30" customHeight="1" x14ac:dyDescent="0.3">
      <c r="A4" s="8" t="s">
        <v>56</v>
      </c>
      <c r="B4" s="8" t="s">
        <v>58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 x14ac:dyDescent="0.3">
      <c r="A5" s="8" t="s">
        <v>59</v>
      </c>
      <c r="B5" s="8" t="s">
        <v>60</v>
      </c>
      <c r="C5" s="8" t="s">
        <v>61</v>
      </c>
      <c r="D5" s="9">
        <v>2</v>
      </c>
      <c r="E5" s="11"/>
      <c r="F5" s="11"/>
      <c r="G5" s="11"/>
      <c r="H5" s="11"/>
      <c r="I5" s="11"/>
      <c r="J5" s="11"/>
      <c r="K5" s="11"/>
      <c r="L5" s="11"/>
      <c r="M5" s="8"/>
      <c r="N5" s="2" t="s">
        <v>62</v>
      </c>
      <c r="O5" s="2" t="s">
        <v>52</v>
      </c>
      <c r="P5" s="2" t="s">
        <v>52</v>
      </c>
      <c r="Q5" s="2" t="s">
        <v>57</v>
      </c>
      <c r="R5" s="2" t="s">
        <v>63</v>
      </c>
      <c r="S5" s="2" t="s">
        <v>64</v>
      </c>
      <c r="T5" s="2" t="s">
        <v>64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65</v>
      </c>
      <c r="AV5" s="3">
        <v>4</v>
      </c>
    </row>
    <row r="6" spans="1:48" ht="30" customHeight="1" x14ac:dyDescent="0.3">
      <c r="A6" s="8" t="s">
        <v>66</v>
      </c>
      <c r="B6" s="8" t="s">
        <v>67</v>
      </c>
      <c r="C6" s="8" t="s">
        <v>68</v>
      </c>
      <c r="D6" s="9">
        <v>145</v>
      </c>
      <c r="E6" s="11"/>
      <c r="F6" s="11"/>
      <c r="G6" s="11"/>
      <c r="H6" s="11"/>
      <c r="I6" s="11"/>
      <c r="J6" s="11"/>
      <c r="K6" s="11"/>
      <c r="L6" s="11"/>
      <c r="M6" s="8"/>
      <c r="N6" s="2" t="s">
        <v>69</v>
      </c>
      <c r="O6" s="2" t="s">
        <v>52</v>
      </c>
      <c r="P6" s="2" t="s">
        <v>52</v>
      </c>
      <c r="Q6" s="2" t="s">
        <v>57</v>
      </c>
      <c r="R6" s="2" t="s">
        <v>63</v>
      </c>
      <c r="S6" s="2" t="s">
        <v>64</v>
      </c>
      <c r="T6" s="2" t="s">
        <v>64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52</v>
      </c>
      <c r="AS6" s="2" t="s">
        <v>52</v>
      </c>
      <c r="AT6" s="3"/>
      <c r="AU6" s="2" t="s">
        <v>70</v>
      </c>
      <c r="AV6" s="3">
        <v>5</v>
      </c>
    </row>
    <row r="7" spans="1:48" ht="30" customHeight="1" x14ac:dyDescent="0.3">
      <c r="A7" s="8" t="s">
        <v>71</v>
      </c>
      <c r="B7" s="8" t="s">
        <v>72</v>
      </c>
      <c r="C7" s="8" t="s">
        <v>68</v>
      </c>
      <c r="D7" s="9">
        <v>82</v>
      </c>
      <c r="E7" s="11"/>
      <c r="F7" s="11"/>
      <c r="G7" s="11"/>
      <c r="H7" s="11"/>
      <c r="I7" s="11"/>
      <c r="J7" s="11"/>
      <c r="K7" s="11"/>
      <c r="L7" s="11"/>
      <c r="M7" s="8"/>
      <c r="N7" s="2" t="s">
        <v>73</v>
      </c>
      <c r="O7" s="2" t="s">
        <v>52</v>
      </c>
      <c r="P7" s="2" t="s">
        <v>52</v>
      </c>
      <c r="Q7" s="2" t="s">
        <v>57</v>
      </c>
      <c r="R7" s="2" t="s">
        <v>63</v>
      </c>
      <c r="S7" s="2" t="s">
        <v>64</v>
      </c>
      <c r="T7" s="2" t="s">
        <v>64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 t="s">
        <v>52</v>
      </c>
      <c r="AS7" s="2" t="s">
        <v>52</v>
      </c>
      <c r="AT7" s="3"/>
      <c r="AU7" s="2" t="s">
        <v>74</v>
      </c>
      <c r="AV7" s="3">
        <v>6</v>
      </c>
    </row>
    <row r="8" spans="1:48" ht="30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48" ht="30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48" ht="30" customHeigh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48" ht="30" customHeigh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48" ht="30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48" ht="30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48" ht="30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48" ht="30" customHeigh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30" customHeigh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48" ht="30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48" ht="30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30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30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48" ht="30" customHeight="1" x14ac:dyDescent="0.3">
      <c r="A27" s="8" t="s">
        <v>75</v>
      </c>
      <c r="B27" s="9"/>
      <c r="C27" s="9"/>
      <c r="D27" s="9"/>
      <c r="E27" s="9"/>
      <c r="F27" s="11">
        <f>SUM(F5:F26)</f>
        <v>0</v>
      </c>
      <c r="G27" s="9"/>
      <c r="H27" s="11">
        <f>SUM(H5:H26)</f>
        <v>0</v>
      </c>
      <c r="I27" s="9"/>
      <c r="J27" s="11">
        <f>SUM(J5:J26)</f>
        <v>0</v>
      </c>
      <c r="K27" s="9"/>
      <c r="L27" s="11">
        <f>SUM(L5:L26)</f>
        <v>0</v>
      </c>
      <c r="M27" s="9"/>
      <c r="N27" t="s">
        <v>76</v>
      </c>
    </row>
    <row r="28" spans="1:48" ht="30" customHeight="1" x14ac:dyDescent="0.3">
      <c r="A28" s="8" t="s">
        <v>77</v>
      </c>
      <c r="B28" s="8" t="s">
        <v>79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"/>
      <c r="O28" s="3"/>
      <c r="P28" s="3"/>
      <c r="Q28" s="2" t="s">
        <v>78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 x14ac:dyDescent="0.3">
      <c r="A29" s="8" t="s">
        <v>80</v>
      </c>
      <c r="B29" s="8" t="s">
        <v>81</v>
      </c>
      <c r="C29" s="8" t="s">
        <v>82</v>
      </c>
      <c r="D29" s="9">
        <v>23030</v>
      </c>
      <c r="E29" s="11"/>
      <c r="F29" s="11"/>
      <c r="G29" s="11"/>
      <c r="H29" s="11"/>
      <c r="I29" s="11"/>
      <c r="J29" s="11"/>
      <c r="K29" s="11"/>
      <c r="L29" s="11"/>
      <c r="M29" s="8"/>
      <c r="N29" s="2" t="s">
        <v>83</v>
      </c>
      <c r="O29" s="2" t="s">
        <v>52</v>
      </c>
      <c r="P29" s="2" t="s">
        <v>52</v>
      </c>
      <c r="Q29" s="2" t="s">
        <v>78</v>
      </c>
      <c r="R29" s="2" t="s">
        <v>64</v>
      </c>
      <c r="S29" s="2" t="s">
        <v>64</v>
      </c>
      <c r="T29" s="2" t="s">
        <v>63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52</v>
      </c>
      <c r="AS29" s="2" t="s">
        <v>52</v>
      </c>
      <c r="AT29" s="3"/>
      <c r="AU29" s="2" t="s">
        <v>84</v>
      </c>
      <c r="AV29" s="3">
        <v>47</v>
      </c>
    </row>
    <row r="30" spans="1:48" ht="30" customHeight="1" x14ac:dyDescent="0.3">
      <c r="A30" s="8" t="s">
        <v>85</v>
      </c>
      <c r="B30" s="8" t="s">
        <v>86</v>
      </c>
      <c r="C30" s="8" t="s">
        <v>68</v>
      </c>
      <c r="D30" s="9">
        <v>124.6</v>
      </c>
      <c r="E30" s="11"/>
      <c r="F30" s="11"/>
      <c r="G30" s="11"/>
      <c r="H30" s="11"/>
      <c r="I30" s="11"/>
      <c r="J30" s="11"/>
      <c r="K30" s="11"/>
      <c r="L30" s="11"/>
      <c r="M30" s="8"/>
      <c r="N30" s="2" t="s">
        <v>87</v>
      </c>
      <c r="O30" s="2" t="s">
        <v>52</v>
      </c>
      <c r="P30" s="2" t="s">
        <v>52</v>
      </c>
      <c r="Q30" s="2" t="s">
        <v>78</v>
      </c>
      <c r="R30" s="2" t="s">
        <v>63</v>
      </c>
      <c r="S30" s="2" t="s">
        <v>64</v>
      </c>
      <c r="T30" s="2" t="s">
        <v>64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52</v>
      </c>
      <c r="AS30" s="2" t="s">
        <v>52</v>
      </c>
      <c r="AT30" s="3"/>
      <c r="AU30" s="2" t="s">
        <v>88</v>
      </c>
      <c r="AV30" s="3">
        <v>8</v>
      </c>
    </row>
    <row r="31" spans="1:48" ht="30" customHeight="1" x14ac:dyDescent="0.3">
      <c r="A31" s="8" t="s">
        <v>85</v>
      </c>
      <c r="B31" s="8" t="s">
        <v>89</v>
      </c>
      <c r="C31" s="8" t="s">
        <v>68</v>
      </c>
      <c r="D31" s="9">
        <v>22.6</v>
      </c>
      <c r="E31" s="11"/>
      <c r="F31" s="11"/>
      <c r="G31" s="11"/>
      <c r="H31" s="11"/>
      <c r="I31" s="11"/>
      <c r="J31" s="11"/>
      <c r="K31" s="11"/>
      <c r="L31" s="11"/>
      <c r="M31" s="8"/>
      <c r="N31" s="2" t="s">
        <v>90</v>
      </c>
      <c r="O31" s="2" t="s">
        <v>52</v>
      </c>
      <c r="P31" s="2" t="s">
        <v>52</v>
      </c>
      <c r="Q31" s="2" t="s">
        <v>78</v>
      </c>
      <c r="R31" s="2" t="s">
        <v>63</v>
      </c>
      <c r="S31" s="2" t="s">
        <v>64</v>
      </c>
      <c r="T31" s="2" t="s">
        <v>64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52</v>
      </c>
      <c r="AS31" s="2" t="s">
        <v>52</v>
      </c>
      <c r="AT31" s="3"/>
      <c r="AU31" s="2" t="s">
        <v>91</v>
      </c>
      <c r="AV31" s="3">
        <v>9</v>
      </c>
    </row>
    <row r="32" spans="1:48" ht="30" customHeight="1" x14ac:dyDescent="0.3">
      <c r="A32" s="8" t="s">
        <v>92</v>
      </c>
      <c r="B32" s="8" t="s">
        <v>93</v>
      </c>
      <c r="C32" s="8" t="s">
        <v>94</v>
      </c>
      <c r="D32" s="9">
        <v>23.03</v>
      </c>
      <c r="E32" s="11"/>
      <c r="F32" s="11"/>
      <c r="G32" s="11"/>
      <c r="H32" s="11"/>
      <c r="I32" s="11"/>
      <c r="J32" s="11"/>
      <c r="K32" s="11"/>
      <c r="L32" s="11"/>
      <c r="M32" s="8"/>
      <c r="N32" s="2" t="s">
        <v>95</v>
      </c>
      <c r="O32" s="2" t="s">
        <v>52</v>
      </c>
      <c r="P32" s="2" t="s">
        <v>52</v>
      </c>
      <c r="Q32" s="2" t="s">
        <v>78</v>
      </c>
      <c r="R32" s="2" t="s">
        <v>63</v>
      </c>
      <c r="S32" s="2" t="s">
        <v>64</v>
      </c>
      <c r="T32" s="2" t="s">
        <v>64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 t="s">
        <v>52</v>
      </c>
      <c r="AS32" s="2" t="s">
        <v>52</v>
      </c>
      <c r="AT32" s="3"/>
      <c r="AU32" s="2" t="s">
        <v>96</v>
      </c>
      <c r="AV32" s="3">
        <v>60</v>
      </c>
    </row>
    <row r="33" spans="1:13" ht="30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30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30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30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30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30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30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30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30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30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30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30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30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30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30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48" ht="30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48" ht="30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48" ht="30" customHeight="1" x14ac:dyDescent="0.3">
      <c r="A51" s="8" t="s">
        <v>75</v>
      </c>
      <c r="B51" s="9"/>
      <c r="C51" s="9"/>
      <c r="D51" s="9"/>
      <c r="E51" s="9"/>
      <c r="F51" s="11">
        <f>SUM(F29:F50)</f>
        <v>0</v>
      </c>
      <c r="G51" s="9"/>
      <c r="H51" s="11">
        <f>SUM(H29:H50)</f>
        <v>0</v>
      </c>
      <c r="I51" s="9"/>
      <c r="J51" s="11">
        <f>SUM(J29:J50)</f>
        <v>0</v>
      </c>
      <c r="K51" s="9"/>
      <c r="L51" s="11">
        <f>SUM(L29:L50)</f>
        <v>0</v>
      </c>
      <c r="M51" s="9"/>
      <c r="N51" t="s">
        <v>76</v>
      </c>
    </row>
    <row r="52" spans="1:48" ht="30" customHeight="1" x14ac:dyDescent="0.3">
      <c r="A52" s="8" t="s">
        <v>97</v>
      </c>
      <c r="B52" s="8" t="s">
        <v>58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3"/>
      <c r="O52" s="3"/>
      <c r="P52" s="3"/>
      <c r="Q52" s="2" t="s">
        <v>98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 x14ac:dyDescent="0.3">
      <c r="A53" s="8" t="s">
        <v>99</v>
      </c>
      <c r="B53" s="8" t="s">
        <v>100</v>
      </c>
      <c r="C53" s="8" t="s">
        <v>68</v>
      </c>
      <c r="D53" s="9">
        <v>35.200000000000003</v>
      </c>
      <c r="E53" s="11"/>
      <c r="F53" s="11"/>
      <c r="G53" s="11"/>
      <c r="H53" s="11"/>
      <c r="I53" s="11"/>
      <c r="J53" s="11"/>
      <c r="K53" s="11"/>
      <c r="L53" s="11"/>
      <c r="M53" s="8"/>
      <c r="N53" s="2"/>
      <c r="O53" s="2"/>
      <c r="P53" s="2"/>
      <c r="Q53" s="2"/>
      <c r="R53" s="2"/>
      <c r="S53" s="2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/>
      <c r="AS53" s="2"/>
      <c r="AT53" s="3"/>
      <c r="AU53" s="2"/>
      <c r="AV53" s="3"/>
    </row>
    <row r="54" spans="1:48" ht="30" customHeight="1" x14ac:dyDescent="0.3">
      <c r="A54" s="8" t="s">
        <v>101</v>
      </c>
      <c r="B54" s="8" t="s">
        <v>102</v>
      </c>
      <c r="C54" s="8" t="s">
        <v>68</v>
      </c>
      <c r="D54" s="9">
        <v>63</v>
      </c>
      <c r="E54" s="11"/>
      <c r="F54" s="11"/>
      <c r="G54" s="11"/>
      <c r="H54" s="11"/>
      <c r="I54" s="11"/>
      <c r="J54" s="11"/>
      <c r="K54" s="11"/>
      <c r="L54" s="11"/>
      <c r="M54" s="8"/>
      <c r="N54" s="2"/>
      <c r="O54" s="2"/>
      <c r="P54" s="2"/>
      <c r="Q54" s="2"/>
      <c r="R54" s="2"/>
      <c r="S54" s="2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/>
      <c r="AS54" s="2"/>
      <c r="AT54" s="3"/>
      <c r="AU54" s="2"/>
      <c r="AV54" s="3"/>
    </row>
    <row r="55" spans="1:48" ht="30" customHeight="1" x14ac:dyDescent="0.3">
      <c r="A55" s="8" t="s">
        <v>103</v>
      </c>
      <c r="B55" s="8" t="s">
        <v>104</v>
      </c>
      <c r="C55" s="8" t="s">
        <v>105</v>
      </c>
      <c r="D55" s="9">
        <v>74.099999999999994</v>
      </c>
      <c r="E55" s="11"/>
      <c r="F55" s="11"/>
      <c r="G55" s="11"/>
      <c r="H55" s="11"/>
      <c r="I55" s="11"/>
      <c r="J55" s="11"/>
      <c r="K55" s="11"/>
      <c r="L55" s="11"/>
      <c r="M55" s="8"/>
      <c r="N55" s="2"/>
      <c r="O55" s="2"/>
      <c r="P55" s="2"/>
      <c r="Q55" s="2"/>
      <c r="R55" s="2"/>
      <c r="S55" s="2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"/>
      <c r="AS55" s="2"/>
      <c r="AT55" s="3"/>
      <c r="AU55" s="2"/>
      <c r="AV55" s="3"/>
    </row>
    <row r="56" spans="1:48" ht="30" customHeight="1" x14ac:dyDescent="0.3">
      <c r="A56" s="8" t="s">
        <v>106</v>
      </c>
      <c r="B56" s="8" t="s">
        <v>107</v>
      </c>
      <c r="C56" s="8" t="s">
        <v>68</v>
      </c>
      <c r="D56" s="9">
        <v>63</v>
      </c>
      <c r="E56" s="11"/>
      <c r="F56" s="11"/>
      <c r="G56" s="11"/>
      <c r="H56" s="11"/>
      <c r="I56" s="11"/>
      <c r="J56" s="11"/>
      <c r="K56" s="11"/>
      <c r="L56" s="11"/>
      <c r="M56" s="8"/>
      <c r="N56" s="2"/>
      <c r="O56" s="2"/>
      <c r="P56" s="2"/>
      <c r="Q56" s="2"/>
      <c r="R56" s="2"/>
      <c r="S56" s="2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2"/>
      <c r="AS56" s="2"/>
      <c r="AT56" s="3"/>
      <c r="AU56" s="2"/>
      <c r="AV56" s="3"/>
    </row>
    <row r="57" spans="1:48" ht="30" customHeight="1" x14ac:dyDescent="0.3">
      <c r="A57" s="8" t="s">
        <v>108</v>
      </c>
      <c r="B57" s="8" t="s">
        <v>109</v>
      </c>
      <c r="C57" s="8" t="s">
        <v>68</v>
      </c>
      <c r="D57" s="9">
        <v>236.6</v>
      </c>
      <c r="E57" s="11"/>
      <c r="F57" s="11"/>
      <c r="G57" s="11"/>
      <c r="H57" s="11"/>
      <c r="I57" s="11"/>
      <c r="J57" s="11"/>
      <c r="K57" s="11"/>
      <c r="L57" s="11"/>
      <c r="M57" s="8"/>
      <c r="N57" s="2"/>
      <c r="O57" s="2"/>
      <c r="P57" s="2"/>
      <c r="Q57" s="2"/>
      <c r="R57" s="2"/>
      <c r="S57" s="2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"/>
      <c r="AS57" s="2"/>
      <c r="AT57" s="3"/>
      <c r="AU57" s="2"/>
      <c r="AV57" s="3"/>
    </row>
    <row r="58" spans="1:48" ht="30" customHeight="1" x14ac:dyDescent="0.3">
      <c r="A58" s="8" t="s">
        <v>110</v>
      </c>
      <c r="B58" s="8" t="s">
        <v>111</v>
      </c>
      <c r="C58" s="8" t="s">
        <v>68</v>
      </c>
      <c r="D58" s="9">
        <v>89.3</v>
      </c>
      <c r="E58" s="11"/>
      <c r="F58" s="11"/>
      <c r="G58" s="11"/>
      <c r="H58" s="11"/>
      <c r="I58" s="11"/>
      <c r="J58" s="11"/>
      <c r="K58" s="11"/>
      <c r="L58" s="11"/>
      <c r="M58" s="8"/>
      <c r="N58" s="2"/>
      <c r="O58" s="2"/>
      <c r="P58" s="2"/>
      <c r="Q58" s="2"/>
      <c r="R58" s="2"/>
      <c r="S58" s="2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2"/>
      <c r="AS58" s="2"/>
      <c r="AT58" s="3"/>
      <c r="AU58" s="2"/>
      <c r="AV58" s="3"/>
    </row>
    <row r="59" spans="1:48" ht="30" customHeigh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48" ht="30" customHeigh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48" ht="30" customHeigh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48" ht="30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48" ht="30" customHeigh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48" ht="30" customHeigh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48" ht="30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48" ht="30" customHeigh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48" ht="30" customHeigh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48" ht="30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48" ht="30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48" ht="30" customHeigh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48" ht="30" customHeigh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48" ht="30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48" ht="30" customHeigh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48" ht="30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48" ht="30" customHeight="1" x14ac:dyDescent="0.3">
      <c r="A75" s="8" t="s">
        <v>75</v>
      </c>
      <c r="B75" s="9"/>
      <c r="C75" s="9"/>
      <c r="D75" s="9"/>
      <c r="E75" s="9"/>
      <c r="F75" s="11">
        <f>SUM(F53:F74)</f>
        <v>0</v>
      </c>
      <c r="G75" s="9"/>
      <c r="H75" s="11">
        <f>SUM(H53:H74)</f>
        <v>0</v>
      </c>
      <c r="I75" s="9"/>
      <c r="J75" s="11">
        <f>SUM(J53:J74)</f>
        <v>0</v>
      </c>
      <c r="K75" s="9"/>
      <c r="L75" s="11">
        <f>SUM(L53:L74)</f>
        <v>0</v>
      </c>
      <c r="M75" s="9"/>
      <c r="N75" t="s">
        <v>76</v>
      </c>
    </row>
    <row r="76" spans="1:48" ht="30" customHeight="1" x14ac:dyDescent="0.3">
      <c r="A76" s="8" t="s">
        <v>112</v>
      </c>
      <c r="B76" s="8" t="s">
        <v>58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3"/>
      <c r="O76" s="3"/>
      <c r="P76" s="3"/>
      <c r="Q76" s="2" t="s">
        <v>113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0" customHeight="1" x14ac:dyDescent="0.3">
      <c r="A77" s="8" t="s">
        <v>114</v>
      </c>
      <c r="B77" s="8" t="s">
        <v>115</v>
      </c>
      <c r="C77" s="8" t="s">
        <v>68</v>
      </c>
      <c r="D77" s="9">
        <v>63</v>
      </c>
      <c r="E77" s="11"/>
      <c r="F77" s="11"/>
      <c r="G77" s="11"/>
      <c r="H77" s="11"/>
      <c r="I77" s="11"/>
      <c r="J77" s="11"/>
      <c r="K77" s="11"/>
      <c r="L77" s="11"/>
      <c r="M77" s="8"/>
      <c r="N77" s="2" t="s">
        <v>116</v>
      </c>
      <c r="O77" s="2" t="s">
        <v>52</v>
      </c>
      <c r="P77" s="2" t="s">
        <v>52</v>
      </c>
      <c r="Q77" s="2" t="s">
        <v>113</v>
      </c>
      <c r="R77" s="2" t="s">
        <v>63</v>
      </c>
      <c r="S77" s="2" t="s">
        <v>64</v>
      </c>
      <c r="T77" s="2" t="s">
        <v>64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 t="s">
        <v>52</v>
      </c>
      <c r="AS77" s="2" t="s">
        <v>52</v>
      </c>
      <c r="AT77" s="3"/>
      <c r="AU77" s="2" t="s">
        <v>117</v>
      </c>
      <c r="AV77" s="3">
        <v>19</v>
      </c>
    </row>
    <row r="78" spans="1:48" ht="30" customHeight="1" x14ac:dyDescent="0.3">
      <c r="A78" s="8" t="s">
        <v>118</v>
      </c>
      <c r="B78" s="8" t="s">
        <v>119</v>
      </c>
      <c r="C78" s="8" t="s">
        <v>120</v>
      </c>
      <c r="D78" s="9">
        <v>7</v>
      </c>
      <c r="E78" s="11"/>
      <c r="F78" s="11"/>
      <c r="G78" s="11"/>
      <c r="H78" s="11"/>
      <c r="I78" s="11"/>
      <c r="J78" s="11"/>
      <c r="K78" s="11"/>
      <c r="L78" s="11"/>
      <c r="M78" s="8"/>
      <c r="N78" s="2" t="s">
        <v>121</v>
      </c>
      <c r="O78" s="2" t="s">
        <v>52</v>
      </c>
      <c r="P78" s="2" t="s">
        <v>52</v>
      </c>
      <c r="Q78" s="2" t="s">
        <v>113</v>
      </c>
      <c r="R78" s="2" t="s">
        <v>63</v>
      </c>
      <c r="S78" s="2" t="s">
        <v>64</v>
      </c>
      <c r="T78" s="2" t="s">
        <v>64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2" t="s">
        <v>52</v>
      </c>
      <c r="AS78" s="2" t="s">
        <v>52</v>
      </c>
      <c r="AT78" s="3"/>
      <c r="AU78" s="2" t="s">
        <v>122</v>
      </c>
      <c r="AV78" s="3">
        <v>64</v>
      </c>
    </row>
    <row r="79" spans="1:48" ht="30" customHeight="1" x14ac:dyDescent="0.3">
      <c r="A79" s="8" t="s">
        <v>123</v>
      </c>
      <c r="B79" s="8" t="s">
        <v>124</v>
      </c>
      <c r="C79" s="8" t="s">
        <v>120</v>
      </c>
      <c r="D79" s="9">
        <v>5</v>
      </c>
      <c r="E79" s="11"/>
      <c r="F79" s="11"/>
      <c r="G79" s="11"/>
      <c r="H79" s="11"/>
      <c r="I79" s="11"/>
      <c r="J79" s="11"/>
      <c r="K79" s="11"/>
      <c r="L79" s="11"/>
      <c r="M79" s="8"/>
      <c r="N79" s="2" t="s">
        <v>125</v>
      </c>
      <c r="O79" s="2" t="s">
        <v>52</v>
      </c>
      <c r="P79" s="2" t="s">
        <v>52</v>
      </c>
      <c r="Q79" s="2" t="s">
        <v>113</v>
      </c>
      <c r="R79" s="2" t="s">
        <v>63</v>
      </c>
      <c r="S79" s="2" t="s">
        <v>64</v>
      </c>
      <c r="T79" s="2" t="s">
        <v>64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2" t="s">
        <v>52</v>
      </c>
      <c r="AS79" s="2" t="s">
        <v>52</v>
      </c>
      <c r="AT79" s="3"/>
      <c r="AU79" s="2" t="s">
        <v>126</v>
      </c>
      <c r="AV79" s="3">
        <v>20</v>
      </c>
    </row>
    <row r="80" spans="1:48" ht="30" customHeight="1" x14ac:dyDescent="0.3">
      <c r="A80" s="8" t="s">
        <v>127</v>
      </c>
      <c r="B80" s="8" t="s">
        <v>128</v>
      </c>
      <c r="C80" s="8" t="s">
        <v>105</v>
      </c>
      <c r="D80" s="9">
        <v>81.099999999999994</v>
      </c>
      <c r="E80" s="11"/>
      <c r="F80" s="11"/>
      <c r="G80" s="11"/>
      <c r="H80" s="11"/>
      <c r="I80" s="11"/>
      <c r="J80" s="11"/>
      <c r="K80" s="11"/>
      <c r="L80" s="11"/>
      <c r="M80" s="8"/>
      <c r="N80" s="2" t="s">
        <v>129</v>
      </c>
      <c r="O80" s="2" t="s">
        <v>52</v>
      </c>
      <c r="P80" s="2" t="s">
        <v>52</v>
      </c>
      <c r="Q80" s="2" t="s">
        <v>113</v>
      </c>
      <c r="R80" s="2" t="s">
        <v>63</v>
      </c>
      <c r="S80" s="2" t="s">
        <v>64</v>
      </c>
      <c r="T80" s="2" t="s">
        <v>64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2" t="s">
        <v>52</v>
      </c>
      <c r="AS80" s="2" t="s">
        <v>52</v>
      </c>
      <c r="AT80" s="3"/>
      <c r="AU80" s="2" t="s">
        <v>130</v>
      </c>
      <c r="AV80" s="3">
        <v>21</v>
      </c>
    </row>
    <row r="81" spans="1:13" ht="30" customHeigh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30" customHeight="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30" customHeigh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30" customHeigh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30" customHeigh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30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30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30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30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30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30" customHeigh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30" customHeigh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30" customHeight="1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30" customHeight="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30" customHeigh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30" customHeigh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48" ht="30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48" ht="30" customHeight="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48" ht="30" customHeight="1" x14ac:dyDescent="0.3">
      <c r="A99" s="8" t="s">
        <v>75</v>
      </c>
      <c r="B99" s="9"/>
      <c r="C99" s="9"/>
      <c r="D99" s="9"/>
      <c r="E99" s="9"/>
      <c r="F99" s="11">
        <f>SUM(F77:F98)</f>
        <v>0</v>
      </c>
      <c r="G99" s="9"/>
      <c r="H99" s="11">
        <f>SUM(H77:H98)</f>
        <v>0</v>
      </c>
      <c r="I99" s="9"/>
      <c r="J99" s="11">
        <f>SUM(J77:J98)</f>
        <v>0</v>
      </c>
      <c r="K99" s="9"/>
      <c r="L99" s="11">
        <f>SUM(L77:L98)</f>
        <v>0</v>
      </c>
      <c r="M99" s="9"/>
      <c r="N99" t="s">
        <v>76</v>
      </c>
    </row>
    <row r="100" spans="1:48" ht="30" customHeight="1" x14ac:dyDescent="0.3">
      <c r="A100" s="8" t="s">
        <v>131</v>
      </c>
      <c r="B100" s="8" t="s">
        <v>133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3"/>
      <c r="O100" s="3"/>
      <c r="P100" s="3"/>
      <c r="Q100" s="2" t="s">
        <v>132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ht="30" customHeight="1" x14ac:dyDescent="0.3">
      <c r="A101" s="8" t="s">
        <v>134</v>
      </c>
      <c r="B101" s="8" t="s">
        <v>135</v>
      </c>
      <c r="C101" s="8" t="s">
        <v>68</v>
      </c>
      <c r="D101" s="9">
        <v>238</v>
      </c>
      <c r="E101" s="11"/>
      <c r="F101" s="11"/>
      <c r="G101" s="11"/>
      <c r="H101" s="11"/>
      <c r="I101" s="11"/>
      <c r="J101" s="11"/>
      <c r="K101" s="11"/>
      <c r="L101" s="11"/>
      <c r="M101" s="8"/>
      <c r="N101" s="2" t="s">
        <v>136</v>
      </c>
      <c r="O101" s="2" t="s">
        <v>52</v>
      </c>
      <c r="P101" s="2" t="s">
        <v>52</v>
      </c>
      <c r="Q101" s="2" t="s">
        <v>132</v>
      </c>
      <c r="R101" s="2" t="s">
        <v>63</v>
      </c>
      <c r="S101" s="2" t="s">
        <v>64</v>
      </c>
      <c r="T101" s="2" t="s">
        <v>64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 t="s">
        <v>52</v>
      </c>
      <c r="AS101" s="2" t="s">
        <v>52</v>
      </c>
      <c r="AT101" s="3"/>
      <c r="AU101" s="2" t="s">
        <v>137</v>
      </c>
      <c r="AV101" s="3">
        <v>48</v>
      </c>
    </row>
    <row r="102" spans="1:48" ht="30" customHeight="1" x14ac:dyDescent="0.3">
      <c r="A102" s="8" t="s">
        <v>134</v>
      </c>
      <c r="B102" s="8" t="s">
        <v>138</v>
      </c>
      <c r="C102" s="8" t="s">
        <v>68</v>
      </c>
      <c r="D102" s="9">
        <v>22.6</v>
      </c>
      <c r="E102" s="11"/>
      <c r="F102" s="11"/>
      <c r="G102" s="11"/>
      <c r="H102" s="11"/>
      <c r="I102" s="11"/>
      <c r="J102" s="11"/>
      <c r="K102" s="11"/>
      <c r="L102" s="11"/>
      <c r="M102" s="8"/>
      <c r="N102" s="2" t="s">
        <v>139</v>
      </c>
      <c r="O102" s="2" t="s">
        <v>52</v>
      </c>
      <c r="P102" s="2" t="s">
        <v>52</v>
      </c>
      <c r="Q102" s="2" t="s">
        <v>132</v>
      </c>
      <c r="R102" s="2" t="s">
        <v>63</v>
      </c>
      <c r="S102" s="2" t="s">
        <v>64</v>
      </c>
      <c r="T102" s="2" t="s">
        <v>64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2" t="s">
        <v>52</v>
      </c>
      <c r="AS102" s="2" t="s">
        <v>52</v>
      </c>
      <c r="AT102" s="3"/>
      <c r="AU102" s="2" t="s">
        <v>140</v>
      </c>
      <c r="AV102" s="3">
        <v>24</v>
      </c>
    </row>
    <row r="103" spans="1:48" ht="30" customHeigh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48" ht="30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48" ht="30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48" ht="30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48" ht="30" customHeight="1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48" ht="30" customHeight="1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48" ht="30" customHeigh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48" ht="30" customHeight="1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48" ht="30" customHeigh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48" ht="30" customHeigh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48" ht="30" customHeight="1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48" ht="30" customHeight="1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48" ht="30" customHeight="1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48" ht="30" customHeight="1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48" ht="30" customHeigh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48" ht="30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48" ht="30" customHeigh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48" ht="30" customHeight="1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48" ht="30" customHeight="1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48" ht="30" customHeight="1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48" ht="30" customHeight="1" x14ac:dyDescent="0.3">
      <c r="A123" s="8" t="s">
        <v>75</v>
      </c>
      <c r="B123" s="9"/>
      <c r="C123" s="9"/>
      <c r="D123" s="9"/>
      <c r="E123" s="9"/>
      <c r="F123" s="11">
        <f>SUM(F101:F122)</f>
        <v>0</v>
      </c>
      <c r="G123" s="9"/>
      <c r="H123" s="11">
        <f>SUM(H101:H122)</f>
        <v>0</v>
      </c>
      <c r="I123" s="9"/>
      <c r="J123" s="11">
        <f>SUM(J101:J122)</f>
        <v>0</v>
      </c>
      <c r="K123" s="9"/>
      <c r="L123" s="11">
        <f>SUM(L101:L122)</f>
        <v>0</v>
      </c>
      <c r="M123" s="9"/>
      <c r="N123" t="s">
        <v>76</v>
      </c>
    </row>
    <row r="124" spans="1:48" ht="30" customHeight="1" x14ac:dyDescent="0.3">
      <c r="A124" s="8" t="s">
        <v>141</v>
      </c>
      <c r="B124" s="8" t="s">
        <v>143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3"/>
      <c r="O124" s="3"/>
      <c r="P124" s="3"/>
      <c r="Q124" s="2" t="s">
        <v>142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 ht="30" customHeight="1" x14ac:dyDescent="0.3">
      <c r="A125" s="8" t="s">
        <v>144</v>
      </c>
      <c r="B125" s="8" t="s">
        <v>145</v>
      </c>
      <c r="C125" s="8" t="s">
        <v>146</v>
      </c>
      <c r="D125" s="9">
        <v>7</v>
      </c>
      <c r="E125" s="11"/>
      <c r="F125" s="11"/>
      <c r="G125" s="11"/>
      <c r="H125" s="11"/>
      <c r="I125" s="11"/>
      <c r="J125" s="11"/>
      <c r="K125" s="11"/>
      <c r="L125" s="11"/>
      <c r="M125" s="8"/>
      <c r="N125" s="2" t="s">
        <v>147</v>
      </c>
      <c r="O125" s="2" t="s">
        <v>52</v>
      </c>
      <c r="P125" s="2" t="s">
        <v>52</v>
      </c>
      <c r="Q125" s="2" t="s">
        <v>142</v>
      </c>
      <c r="R125" s="2" t="s">
        <v>63</v>
      </c>
      <c r="S125" s="2" t="s">
        <v>64</v>
      </c>
      <c r="T125" s="2" t="s">
        <v>64</v>
      </c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2" t="s">
        <v>52</v>
      </c>
      <c r="AS125" s="2" t="s">
        <v>52</v>
      </c>
      <c r="AT125" s="3"/>
      <c r="AU125" s="2" t="s">
        <v>148</v>
      </c>
      <c r="AV125" s="3">
        <v>28</v>
      </c>
    </row>
    <row r="126" spans="1:48" ht="30" customHeight="1" x14ac:dyDescent="0.3">
      <c r="A126" s="8" t="s">
        <v>149</v>
      </c>
      <c r="B126" s="8" t="s">
        <v>150</v>
      </c>
      <c r="C126" s="8" t="s">
        <v>105</v>
      </c>
      <c r="D126" s="9">
        <v>72.8</v>
      </c>
      <c r="E126" s="11"/>
      <c r="F126" s="11"/>
      <c r="G126" s="11"/>
      <c r="H126" s="11"/>
      <c r="I126" s="11"/>
      <c r="J126" s="11"/>
      <c r="K126" s="11"/>
      <c r="L126" s="11"/>
      <c r="M126" s="8"/>
      <c r="N126" s="2" t="s">
        <v>151</v>
      </c>
      <c r="O126" s="2" t="s">
        <v>52</v>
      </c>
      <c r="P126" s="2" t="s">
        <v>52</v>
      </c>
      <c r="Q126" s="2" t="s">
        <v>142</v>
      </c>
      <c r="R126" s="2" t="s">
        <v>63</v>
      </c>
      <c r="S126" s="2" t="s">
        <v>64</v>
      </c>
      <c r="T126" s="2" t="s">
        <v>64</v>
      </c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2" t="s">
        <v>52</v>
      </c>
      <c r="AS126" s="2" t="s">
        <v>52</v>
      </c>
      <c r="AT126" s="3"/>
      <c r="AU126" s="2" t="s">
        <v>152</v>
      </c>
      <c r="AV126" s="3">
        <v>27</v>
      </c>
    </row>
    <row r="127" spans="1:48" ht="30" customHeight="1" x14ac:dyDescent="0.3">
      <c r="A127" s="8" t="s">
        <v>153</v>
      </c>
      <c r="B127" s="8" t="s">
        <v>52</v>
      </c>
      <c r="C127" s="8" t="s">
        <v>105</v>
      </c>
      <c r="D127" s="9">
        <v>36.4</v>
      </c>
      <c r="E127" s="11"/>
      <c r="F127" s="11"/>
      <c r="G127" s="11"/>
      <c r="H127" s="11"/>
      <c r="I127" s="11"/>
      <c r="J127" s="11"/>
      <c r="K127" s="11"/>
      <c r="L127" s="11"/>
      <c r="M127" s="8"/>
      <c r="N127" s="2" t="s">
        <v>154</v>
      </c>
      <c r="O127" s="2" t="s">
        <v>52</v>
      </c>
      <c r="P127" s="2" t="s">
        <v>52</v>
      </c>
      <c r="Q127" s="2" t="s">
        <v>142</v>
      </c>
      <c r="R127" s="2" t="s">
        <v>63</v>
      </c>
      <c r="S127" s="2" t="s">
        <v>64</v>
      </c>
      <c r="T127" s="2" t="s">
        <v>64</v>
      </c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2" t="s">
        <v>52</v>
      </c>
      <c r="AS127" s="2" t="s">
        <v>52</v>
      </c>
      <c r="AT127" s="3"/>
      <c r="AU127" s="2" t="s">
        <v>155</v>
      </c>
      <c r="AV127" s="3">
        <v>29</v>
      </c>
    </row>
    <row r="128" spans="1:48" ht="30" customHeight="1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30" customHeight="1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30" customHeight="1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30" customHeight="1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30" customHeight="1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30" customHeight="1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30" customHeight="1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30" customHeight="1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30" customHeight="1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30" customHeight="1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30" customHeight="1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30" customHeight="1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30" customHeight="1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30" customHeight="1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30" customHeight="1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30" customHeight="1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30" customHeight="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48" ht="30" customHeight="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48" ht="30" customHeight="1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48" ht="30" customHeight="1" x14ac:dyDescent="0.3">
      <c r="A147" s="8" t="s">
        <v>75</v>
      </c>
      <c r="B147" s="9"/>
      <c r="C147" s="9"/>
      <c r="D147" s="9"/>
      <c r="E147" s="9"/>
      <c r="F147" s="11">
        <f>SUM(F125:F146)</f>
        <v>0</v>
      </c>
      <c r="G147" s="9"/>
      <c r="H147" s="11">
        <f>SUM(H125:H146)</f>
        <v>0</v>
      </c>
      <c r="I147" s="9"/>
      <c r="J147" s="11">
        <f>SUM(J125:J146)</f>
        <v>0</v>
      </c>
      <c r="K147" s="9"/>
      <c r="L147" s="11">
        <f>SUM(L125:L146)</f>
        <v>0</v>
      </c>
      <c r="M147" s="9"/>
      <c r="N147" t="s">
        <v>76</v>
      </c>
    </row>
    <row r="148" spans="1:48" ht="30" customHeight="1" x14ac:dyDescent="0.3">
      <c r="A148" s="8" t="s">
        <v>156</v>
      </c>
      <c r="B148" s="8" t="s">
        <v>133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3"/>
      <c r="O148" s="3"/>
      <c r="P148" s="3"/>
      <c r="Q148" s="2" t="s">
        <v>157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 ht="30" customHeight="1" x14ac:dyDescent="0.3">
      <c r="A149" s="8" t="s">
        <v>158</v>
      </c>
      <c r="B149" s="8" t="s">
        <v>159</v>
      </c>
      <c r="C149" s="8" t="s">
        <v>68</v>
      </c>
      <c r="D149" s="9">
        <v>3.2</v>
      </c>
      <c r="E149" s="11"/>
      <c r="F149" s="11"/>
      <c r="G149" s="11"/>
      <c r="H149" s="11"/>
      <c r="I149" s="11"/>
      <c r="J149" s="11"/>
      <c r="K149" s="11"/>
      <c r="L149" s="11"/>
      <c r="M149" s="8"/>
      <c r="N149" s="2" t="s">
        <v>160</v>
      </c>
      <c r="O149" s="2" t="s">
        <v>52</v>
      </c>
      <c r="P149" s="2" t="s">
        <v>52</v>
      </c>
      <c r="Q149" s="2" t="s">
        <v>157</v>
      </c>
      <c r="R149" s="2" t="s">
        <v>63</v>
      </c>
      <c r="S149" s="2" t="s">
        <v>64</v>
      </c>
      <c r="T149" s="2" t="s">
        <v>64</v>
      </c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2" t="s">
        <v>52</v>
      </c>
      <c r="AS149" s="2" t="s">
        <v>52</v>
      </c>
      <c r="AT149" s="3"/>
      <c r="AU149" s="2" t="s">
        <v>161</v>
      </c>
      <c r="AV149" s="3">
        <v>31</v>
      </c>
    </row>
    <row r="150" spans="1:48" ht="30" customHeight="1" x14ac:dyDescent="0.3">
      <c r="A150" s="8" t="s">
        <v>162</v>
      </c>
      <c r="B150" s="8" t="s">
        <v>163</v>
      </c>
      <c r="C150" s="8" t="s">
        <v>68</v>
      </c>
      <c r="D150" s="9">
        <v>147.19999999999999</v>
      </c>
      <c r="E150" s="11"/>
      <c r="F150" s="11"/>
      <c r="G150" s="11"/>
      <c r="H150" s="11"/>
      <c r="I150" s="11"/>
      <c r="J150" s="11"/>
      <c r="K150" s="11"/>
      <c r="L150" s="11"/>
      <c r="M150" s="8"/>
      <c r="N150" s="2" t="s">
        <v>164</v>
      </c>
      <c r="O150" s="2" t="s">
        <v>52</v>
      </c>
      <c r="P150" s="2" t="s">
        <v>52</v>
      </c>
      <c r="Q150" s="2" t="s">
        <v>157</v>
      </c>
      <c r="R150" s="2" t="s">
        <v>63</v>
      </c>
      <c r="S150" s="2" t="s">
        <v>64</v>
      </c>
      <c r="T150" s="2" t="s">
        <v>64</v>
      </c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2" t="s">
        <v>52</v>
      </c>
      <c r="AS150" s="2" t="s">
        <v>52</v>
      </c>
      <c r="AT150" s="3"/>
      <c r="AU150" s="2" t="s">
        <v>165</v>
      </c>
      <c r="AV150" s="3">
        <v>32</v>
      </c>
    </row>
    <row r="151" spans="1:48" ht="30" customHeight="1" x14ac:dyDescent="0.3">
      <c r="A151" s="8" t="s">
        <v>162</v>
      </c>
      <c r="B151" s="8" t="s">
        <v>166</v>
      </c>
      <c r="C151" s="8" t="s">
        <v>68</v>
      </c>
      <c r="D151" s="9">
        <v>63</v>
      </c>
      <c r="E151" s="11"/>
      <c r="F151" s="11"/>
      <c r="G151" s="11"/>
      <c r="H151" s="11"/>
      <c r="I151" s="11"/>
      <c r="J151" s="11"/>
      <c r="K151" s="11"/>
      <c r="L151" s="11"/>
      <c r="M151" s="8"/>
      <c r="N151" s="2" t="s">
        <v>167</v>
      </c>
      <c r="O151" s="2" t="s">
        <v>52</v>
      </c>
      <c r="P151" s="2" t="s">
        <v>52</v>
      </c>
      <c r="Q151" s="2" t="s">
        <v>157</v>
      </c>
      <c r="R151" s="2" t="s">
        <v>63</v>
      </c>
      <c r="S151" s="2" t="s">
        <v>64</v>
      </c>
      <c r="T151" s="2" t="s">
        <v>64</v>
      </c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2" t="s">
        <v>52</v>
      </c>
      <c r="AS151" s="2" t="s">
        <v>52</v>
      </c>
      <c r="AT151" s="3"/>
      <c r="AU151" s="2" t="s">
        <v>168</v>
      </c>
      <c r="AV151" s="3">
        <v>61</v>
      </c>
    </row>
    <row r="152" spans="1:48" ht="30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48" ht="30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48" ht="30" customHeigh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48" ht="30" customHeigh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48" ht="30" customHeight="1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48" ht="30" customHeight="1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48" ht="30" customHeight="1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48" ht="30" customHeight="1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48" ht="30" customHeight="1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48" ht="30" customHeight="1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48" ht="30" customHeight="1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48" ht="30" customHeight="1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48" ht="30" customHeight="1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48" ht="30" customHeight="1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48" ht="30" customHeight="1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48" ht="30" customHeight="1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48" ht="30" customHeight="1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48" ht="30" customHeight="1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48" ht="30" customHeight="1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48" ht="30" customHeight="1" x14ac:dyDescent="0.3">
      <c r="A171" s="8" t="s">
        <v>75</v>
      </c>
      <c r="B171" s="9"/>
      <c r="C171" s="9"/>
      <c r="D171" s="9"/>
      <c r="E171" s="9"/>
      <c r="F171" s="11">
        <f>SUM(F149:F170)</f>
        <v>0</v>
      </c>
      <c r="G171" s="9"/>
      <c r="H171" s="11">
        <f>SUM(H149:H170)</f>
        <v>0</v>
      </c>
      <c r="I171" s="9"/>
      <c r="J171" s="11">
        <f>SUM(J149:J170)</f>
        <v>0</v>
      </c>
      <c r="K171" s="9"/>
      <c r="L171" s="11">
        <f>SUM(L149:L170)</f>
        <v>0</v>
      </c>
      <c r="M171" s="9"/>
      <c r="N171" t="s">
        <v>76</v>
      </c>
    </row>
    <row r="172" spans="1:48" ht="30" customHeight="1" x14ac:dyDescent="0.3">
      <c r="A172" s="8" t="s">
        <v>169</v>
      </c>
      <c r="B172" s="8" t="s">
        <v>171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3"/>
      <c r="O172" s="3"/>
      <c r="P172" s="3"/>
      <c r="Q172" s="2" t="s">
        <v>170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ht="30" customHeight="1" x14ac:dyDescent="0.3">
      <c r="A173" s="8" t="s">
        <v>172</v>
      </c>
      <c r="B173" s="8" t="s">
        <v>173</v>
      </c>
      <c r="C173" s="8" t="s">
        <v>174</v>
      </c>
      <c r="D173" s="9">
        <v>132</v>
      </c>
      <c r="E173" s="11"/>
      <c r="F173" s="11"/>
      <c r="G173" s="11"/>
      <c r="H173" s="11"/>
      <c r="I173" s="11"/>
      <c r="J173" s="11"/>
      <c r="K173" s="11"/>
      <c r="L173" s="11"/>
      <c r="M173" s="8"/>
      <c r="N173" s="2" t="s">
        <v>175</v>
      </c>
      <c r="O173" s="2" t="s">
        <v>52</v>
      </c>
      <c r="P173" s="2" t="s">
        <v>52</v>
      </c>
      <c r="Q173" s="2" t="s">
        <v>170</v>
      </c>
      <c r="R173" s="2" t="s">
        <v>64</v>
      </c>
      <c r="S173" s="2" t="s">
        <v>64</v>
      </c>
      <c r="T173" s="2" t="s">
        <v>63</v>
      </c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2" t="s">
        <v>52</v>
      </c>
      <c r="AS173" s="2" t="s">
        <v>52</v>
      </c>
      <c r="AT173" s="3"/>
      <c r="AU173" s="2" t="s">
        <v>176</v>
      </c>
      <c r="AV173" s="3">
        <v>50</v>
      </c>
    </row>
    <row r="174" spans="1:48" ht="30" customHeight="1" x14ac:dyDescent="0.3">
      <c r="A174" s="8" t="s">
        <v>177</v>
      </c>
      <c r="B174" s="8" t="s">
        <v>178</v>
      </c>
      <c r="C174" s="8" t="s">
        <v>179</v>
      </c>
      <c r="D174" s="9">
        <v>11.3</v>
      </c>
      <c r="E174" s="11"/>
      <c r="F174" s="11"/>
      <c r="G174" s="11"/>
      <c r="H174" s="11"/>
      <c r="I174" s="11"/>
      <c r="J174" s="11"/>
      <c r="K174" s="11"/>
      <c r="L174" s="11"/>
      <c r="M174" s="8"/>
      <c r="N174" s="2" t="s">
        <v>180</v>
      </c>
      <c r="O174" s="2" t="s">
        <v>52</v>
      </c>
      <c r="P174" s="2" t="s">
        <v>52</v>
      </c>
      <c r="Q174" s="2" t="s">
        <v>170</v>
      </c>
      <c r="R174" s="2" t="s">
        <v>64</v>
      </c>
      <c r="S174" s="2" t="s">
        <v>64</v>
      </c>
      <c r="T174" s="2" t="s">
        <v>63</v>
      </c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2" t="s">
        <v>52</v>
      </c>
      <c r="AS174" s="2" t="s">
        <v>52</v>
      </c>
      <c r="AT174" s="3"/>
      <c r="AU174" s="2" t="s">
        <v>181</v>
      </c>
      <c r="AV174" s="3">
        <v>51</v>
      </c>
    </row>
    <row r="175" spans="1:48" ht="30" customHeight="1" x14ac:dyDescent="0.3">
      <c r="A175" s="8" t="s">
        <v>182</v>
      </c>
      <c r="B175" s="8" t="s">
        <v>183</v>
      </c>
      <c r="C175" s="8" t="s">
        <v>174</v>
      </c>
      <c r="D175" s="9">
        <v>132</v>
      </c>
      <c r="E175" s="11"/>
      <c r="F175" s="11"/>
      <c r="G175" s="11"/>
      <c r="H175" s="11"/>
      <c r="I175" s="11"/>
      <c r="J175" s="11"/>
      <c r="K175" s="11"/>
      <c r="L175" s="11"/>
      <c r="M175" s="8"/>
      <c r="N175" s="2" t="s">
        <v>184</v>
      </c>
      <c r="O175" s="2" t="s">
        <v>52</v>
      </c>
      <c r="P175" s="2" t="s">
        <v>52</v>
      </c>
      <c r="Q175" s="2" t="s">
        <v>170</v>
      </c>
      <c r="R175" s="2" t="s">
        <v>64</v>
      </c>
      <c r="S175" s="2" t="s">
        <v>63</v>
      </c>
      <c r="T175" s="2" t="s">
        <v>64</v>
      </c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2" t="s">
        <v>52</v>
      </c>
      <c r="AS175" s="2" t="s">
        <v>52</v>
      </c>
      <c r="AT175" s="3"/>
      <c r="AU175" s="2" t="s">
        <v>185</v>
      </c>
      <c r="AV175" s="3">
        <v>55</v>
      </c>
    </row>
    <row r="176" spans="1:48" ht="30" customHeigh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30" customHeigh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30" customHeigh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30" customHeight="1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30" customHeight="1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30" customHeight="1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30" customHeight="1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30" customHeight="1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30" customHeight="1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30" customHeight="1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30" customHeight="1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30" customHeight="1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30" customHeight="1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30" customHeight="1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30" customHeight="1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30" customHeight="1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30" customHeight="1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48" ht="30" customHeight="1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48" ht="30" customHeight="1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48" ht="30" customHeight="1" x14ac:dyDescent="0.3">
      <c r="A195" s="8" t="s">
        <v>75</v>
      </c>
      <c r="B195" s="9"/>
      <c r="C195" s="9"/>
      <c r="D195" s="9"/>
      <c r="E195" s="9"/>
      <c r="F195" s="11">
        <f>SUM(F173:F194)</f>
        <v>0</v>
      </c>
      <c r="G195" s="9"/>
      <c r="H195" s="11">
        <f>SUM(H173:H194)</f>
        <v>0</v>
      </c>
      <c r="I195" s="9"/>
      <c r="J195" s="11">
        <f>SUM(J173:J194)</f>
        <v>0</v>
      </c>
      <c r="K195" s="9"/>
      <c r="L195" s="11">
        <f>SUM(L173:L194)</f>
        <v>0</v>
      </c>
      <c r="M195" s="9"/>
      <c r="N195" t="s">
        <v>76</v>
      </c>
    </row>
    <row r="196" spans="1:48" ht="30" customHeight="1" x14ac:dyDescent="0.3">
      <c r="A196" s="8" t="s">
        <v>186</v>
      </c>
      <c r="B196" s="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3"/>
      <c r="O196" s="3"/>
      <c r="P196" s="3"/>
      <c r="Q196" s="2" t="s">
        <v>187</v>
      </c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 ht="30" customHeight="1" x14ac:dyDescent="0.3">
      <c r="A197" s="8" t="s">
        <v>188</v>
      </c>
      <c r="B197" s="8" t="s">
        <v>52</v>
      </c>
      <c r="C197" s="8" t="s">
        <v>189</v>
      </c>
      <c r="D197" s="9">
        <v>1</v>
      </c>
      <c r="E197" s="11"/>
      <c r="F197" s="11"/>
      <c r="G197" s="11"/>
      <c r="H197" s="11"/>
      <c r="I197" s="11"/>
      <c r="J197" s="11"/>
      <c r="K197" s="11"/>
      <c r="L197" s="11"/>
      <c r="M197" s="8"/>
      <c r="N197" s="2" t="s">
        <v>190</v>
      </c>
      <c r="O197" s="2" t="s">
        <v>52</v>
      </c>
      <c r="P197" s="2" t="s">
        <v>52</v>
      </c>
      <c r="Q197" s="2" t="s">
        <v>187</v>
      </c>
      <c r="R197" s="2" t="s">
        <v>64</v>
      </c>
      <c r="S197" s="2" t="s">
        <v>64</v>
      </c>
      <c r="T197" s="2" t="s">
        <v>63</v>
      </c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2" t="s">
        <v>52</v>
      </c>
      <c r="AS197" s="2" t="s">
        <v>52</v>
      </c>
      <c r="AT197" s="3"/>
      <c r="AU197" s="2" t="s">
        <v>191</v>
      </c>
      <c r="AV197" s="3">
        <v>57</v>
      </c>
    </row>
    <row r="198" spans="1:48" ht="30" customHeight="1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48" ht="30" customHeight="1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48" ht="30" customHeight="1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48" ht="30" customHeight="1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48" ht="30" customHeight="1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48" ht="30" customHeight="1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48" ht="30" customHeight="1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48" ht="30" customHeight="1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48" ht="30" customHeight="1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48" ht="30" customHeight="1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48" ht="30" customHeight="1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4" ht="30" customHeight="1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4" ht="30" customHeight="1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4" ht="30" customHeight="1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4" ht="30" customHeight="1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4" ht="30" customHeight="1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4" ht="30" customHeight="1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4" ht="30" customHeight="1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4" ht="30" customHeight="1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4" ht="30" customHeight="1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4" ht="30" customHeight="1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4" ht="30" customHeight="1" x14ac:dyDescent="0.3">
      <c r="A219" s="8" t="s">
        <v>75</v>
      </c>
      <c r="B219" s="9"/>
      <c r="C219" s="9"/>
      <c r="D219" s="9"/>
      <c r="E219" s="9"/>
      <c r="F219" s="11">
        <f>SUM(F197:F218)</f>
        <v>0</v>
      </c>
      <c r="G219" s="9"/>
      <c r="H219" s="11">
        <f>SUM(H197:H218)</f>
        <v>0</v>
      </c>
      <c r="I219" s="9"/>
      <c r="J219" s="11">
        <f>SUM(J197:J218)</f>
        <v>0</v>
      </c>
      <c r="K219" s="9"/>
      <c r="L219" s="11">
        <f>SUM(L197:L218)</f>
        <v>0</v>
      </c>
      <c r="M219" s="9"/>
      <c r="N219" t="s">
        <v>76</v>
      </c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9" manualBreakCount="9">
    <brk id="27" max="16383" man="1"/>
    <brk id="51" max="16383" man="1"/>
    <brk id="75" max="16383" man="1"/>
    <brk id="99" max="16383" man="1"/>
    <brk id="123" max="16383" man="1"/>
    <brk id="147" max="16383" man="1"/>
    <brk id="171" max="16383" man="1"/>
    <brk id="195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5</vt:i4>
      </vt:variant>
    </vt:vector>
  </HeadingPairs>
  <TitlesOfParts>
    <vt:vector size="8" baseType="lpstr">
      <vt:lpstr>원가계산서</vt:lpstr>
      <vt:lpstr>공종별집계표</vt:lpstr>
      <vt:lpstr>공종별내역서</vt:lpstr>
      <vt:lpstr>공종별내역서!Print_Area</vt:lpstr>
      <vt:lpstr>공종별집계표!Print_Area</vt:lpstr>
      <vt:lpstr>공종별내역서!Print_Titles</vt:lpstr>
      <vt:lpstr>공종별집계표!Print_Titles</vt:lpstr>
      <vt:lpstr>원가계산서!Print_Titles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박미성</cp:lastModifiedBy>
  <cp:lastPrinted>2021-09-13T02:27:26Z</cp:lastPrinted>
  <dcterms:created xsi:type="dcterms:W3CDTF">2021-09-13T01:51:14Z</dcterms:created>
  <dcterms:modified xsi:type="dcterms:W3CDTF">2021-10-19T11:45:22Z</dcterms:modified>
</cp:coreProperties>
</file>