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미성\25 계약\수의계약\"/>
    </mc:Choice>
  </mc:AlternateContent>
  <bookViews>
    <workbookView xWindow="0" yWindow="0" windowWidth="28800" windowHeight="117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12" i="1" l="1"/>
  <c r="A13" i="1"/>
  <c r="A5" i="1" l="1"/>
  <c r="A6" i="1" s="1"/>
  <c r="A7" i="1" s="1"/>
  <c r="A10" i="1" l="1"/>
  <c r="A11" i="1" s="1"/>
  <c r="A14" i="1" s="1"/>
  <c r="A15" i="1" s="1"/>
  <c r="A16" i="1" s="1"/>
  <c r="A8" i="1"/>
  <c r="A9" i="1" s="1"/>
</calcChain>
</file>

<file path=xl/sharedStrings.xml><?xml version="1.0" encoding="utf-8"?>
<sst xmlns="http://schemas.openxmlformats.org/spreadsheetml/2006/main" count="105" uniqueCount="68">
  <si>
    <t>계약일</t>
    <phoneticPr fontId="2" type="noConversion"/>
  </si>
  <si>
    <t>업체명</t>
    <phoneticPr fontId="2" type="noConversion"/>
  </si>
  <si>
    <t>연번</t>
    <phoneticPr fontId="2" type="noConversion"/>
  </si>
  <si>
    <t>계약금액</t>
    <phoneticPr fontId="2" type="noConversion"/>
  </si>
  <si>
    <t>대표자</t>
    <phoneticPr fontId="2" type="noConversion"/>
  </si>
  <si>
    <t>소 재 지</t>
    <phoneticPr fontId="2" type="noConversion"/>
  </si>
  <si>
    <t>구분</t>
    <phoneticPr fontId="2" type="noConversion"/>
  </si>
  <si>
    <t>고래문화재단 수의계약 현황</t>
    <phoneticPr fontId="2" type="noConversion"/>
  </si>
  <si>
    <t>(단위 : 원)</t>
    <phoneticPr fontId="2" type="noConversion"/>
  </si>
  <si>
    <t>수의계약 사유</t>
    <phoneticPr fontId="2" type="noConversion"/>
  </si>
  <si>
    <t>사     업     명</t>
    <phoneticPr fontId="2" type="noConversion"/>
  </si>
  <si>
    <t>사업장소</t>
    <phoneticPr fontId="2" type="noConversion"/>
  </si>
  <si>
    <t>울산 남구 장생포고래로 288번길 20</t>
    <phoneticPr fontId="2" type="noConversion"/>
  </si>
  <si>
    <t>지방계약법 시행령 제25조제1항</t>
    <phoneticPr fontId="2" type="noConversion"/>
  </si>
  <si>
    <t>준공일(납품일)</t>
    <phoneticPr fontId="2" type="noConversion"/>
  </si>
  <si>
    <t>고래문화마을 바닥 보수작업</t>
  </si>
  <si>
    <t>고래문화마을 앤드류스집 전시관 변경공사</t>
  </si>
  <si>
    <t>고래문화마을 지주간판 설치</t>
  </si>
  <si>
    <t>거리음악회 영상물 제작</t>
  </si>
  <si>
    <t>거리음악회 특집편 홍보인쇄물 제작</t>
  </si>
  <si>
    <t>거리음악회 특집편 영상기록 및 온라인홍보</t>
  </si>
  <si>
    <t>거리음악회 특집편 행사장 조성 및 운영</t>
  </si>
  <si>
    <t>(기간 : 2018. 10.)</t>
    <phoneticPr fontId="2" type="noConversion"/>
  </si>
  <si>
    <t>장생포 재상하다프로젝트 홍보공연(나홀로 서커스)</t>
    <phoneticPr fontId="2" type="noConversion"/>
  </si>
  <si>
    <t>공사</t>
    <phoneticPr fontId="2" type="noConversion"/>
  </si>
  <si>
    <t>용역</t>
    <phoneticPr fontId="2" type="noConversion"/>
  </si>
  <si>
    <t>공사</t>
    <phoneticPr fontId="2" type="noConversion"/>
  </si>
  <si>
    <t>장생포재생하다프로젝트 홍보공연(극단 몸꼴)</t>
    <phoneticPr fontId="2" type="noConversion"/>
  </si>
  <si>
    <t>장생포재생하다프로젝트 홍보 및 섭외대행</t>
    <phoneticPr fontId="2" type="noConversion"/>
  </si>
  <si>
    <t>장생포재생하다프로젝트 홍보공연</t>
    <phoneticPr fontId="2" type="noConversion"/>
  </si>
  <si>
    <t>장생포재생하다프로젝트 공연</t>
    <phoneticPr fontId="2" type="noConversion"/>
  </si>
  <si>
    <t>예스설비공사</t>
    <phoneticPr fontId="2" type="noConversion"/>
  </si>
  <si>
    <t>울산광역시 남구 신정로 143번길17, 1층</t>
    <phoneticPr fontId="2" type="noConversion"/>
  </si>
  <si>
    <t>제이와이프로덕션</t>
    <phoneticPr fontId="2" type="noConversion"/>
  </si>
  <si>
    <t>박○○</t>
    <phoneticPr fontId="2" type="noConversion"/>
  </si>
  <si>
    <t>울산광역시 남구 대학로 76번길 7-20(무거동)</t>
    <phoneticPr fontId="2" type="noConversion"/>
  </si>
  <si>
    <t>㈜주영인테리어</t>
    <phoneticPr fontId="2" type="noConversion"/>
  </si>
  <si>
    <t>김○○</t>
    <phoneticPr fontId="2" type="noConversion"/>
  </si>
  <si>
    <t>서○○</t>
    <phoneticPr fontId="2" type="noConversion"/>
  </si>
  <si>
    <t>울산광역시 남구 번영로255번길 14(신정동)</t>
    <phoneticPr fontId="2" type="noConversion"/>
  </si>
  <si>
    <t>풍진PR사</t>
    <phoneticPr fontId="2" type="noConversion"/>
  </si>
  <si>
    <t>이○○</t>
    <phoneticPr fontId="2" type="noConversion"/>
  </si>
  <si>
    <t>울산광역시 남구 봉월로 134(신정동)</t>
    <phoneticPr fontId="2" type="noConversion"/>
  </si>
  <si>
    <t>마린보이</t>
    <phoneticPr fontId="2" type="noConversion"/>
  </si>
  <si>
    <t>경기도 시픙시 새미길 34(조남동)</t>
    <phoneticPr fontId="2" type="noConversion"/>
  </si>
  <si>
    <t>윤○○</t>
    <phoneticPr fontId="2" type="noConversion"/>
  </si>
  <si>
    <t>디자인가을</t>
    <phoneticPr fontId="2" type="noConversion"/>
  </si>
  <si>
    <t>박○○</t>
    <phoneticPr fontId="2" type="noConversion"/>
  </si>
  <si>
    <t>청년행복문화기획단</t>
    <phoneticPr fontId="2" type="noConversion"/>
  </si>
  <si>
    <t>크로키키브라더스</t>
    <phoneticPr fontId="2" type="noConversion"/>
  </si>
  <si>
    <t>우○○</t>
    <phoneticPr fontId="2" type="noConversion"/>
  </si>
  <si>
    <t>씨에이치기획</t>
    <phoneticPr fontId="2" type="noConversion"/>
  </si>
  <si>
    <t>한국종합상사</t>
    <phoneticPr fontId="2" type="noConversion"/>
  </si>
  <si>
    <t>장○○</t>
    <phoneticPr fontId="2" type="noConversion"/>
  </si>
  <si>
    <t>극단몸꼴(코포럴씨어터)</t>
    <phoneticPr fontId="2" type="noConversion"/>
  </si>
  <si>
    <t>울산광역시 남구 삼산로 346번길 10(삼산동)</t>
    <phoneticPr fontId="2" type="noConversion"/>
  </si>
  <si>
    <t>울산광역시 남구 신정로 37번길 30-8, 1층(달동)</t>
    <phoneticPr fontId="2" type="noConversion"/>
  </si>
  <si>
    <t>서울특별시 영등포구 문래동3가 54-46 3층</t>
    <phoneticPr fontId="2" type="noConversion"/>
  </si>
  <si>
    <t>서울특별시 강서구 공항대로 41길 34, 2층(등촌동)</t>
    <phoneticPr fontId="2" type="noConversion"/>
  </si>
  <si>
    <t>울산 남구 장생포고래로 271-1</t>
    <phoneticPr fontId="2" type="noConversion"/>
  </si>
  <si>
    <t>울산 남구 장생포고래로 288번길 20</t>
    <phoneticPr fontId="2" type="noConversion"/>
  </si>
  <si>
    <t>라이브건설</t>
    <phoneticPr fontId="2" type="noConversion"/>
  </si>
  <si>
    <t>이○○</t>
    <phoneticPr fontId="2" type="noConversion"/>
  </si>
  <si>
    <t>울산광역시 남구 삼호로 141번길5(무거동)</t>
    <phoneticPr fontId="2" type="noConversion"/>
  </si>
  <si>
    <t>고래문화마을 장생포국민학교 지붕 및 정자기와 보수작업</t>
    <phoneticPr fontId="2" type="noConversion"/>
  </si>
  <si>
    <t>서울특별시 마포구 동료로27길 3-12</t>
    <phoneticPr fontId="2" type="noConversion"/>
  </si>
  <si>
    <t>울산광역시 북구 진장7길 9-2</t>
    <phoneticPr fontId="2" type="noConversion"/>
  </si>
  <si>
    <t>공연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</si>
</sst>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 tint="0.20029297769096957"/>
      <name val="맑은 고딕"/>
      <family val="3"/>
      <charset val="129"/>
      <scheme val="minor"/>
    </font>
    <font>
      <sz val="11"/>
      <color indexed="63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shrinkToFit="1"/>
    </xf>
    <xf numFmtId="14" fontId="6" fillId="0" borderId="2" xfId="0" applyNumberFormat="1" applyFont="1" applyFill="1" applyBorder="1" applyAlignment="1">
      <alignment horizontal="center" vertical="center" shrinkToFit="1"/>
    </xf>
    <xf numFmtId="41" fontId="6" fillId="0" borderId="2" xfId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4" fontId="6" fillId="0" borderId="0" xfId="0" applyNumberFormat="1" applyFont="1" applyFill="1" applyAlignment="1">
      <alignment horizontal="center" vertical="center"/>
    </xf>
    <xf numFmtId="41" fontId="6" fillId="0" borderId="0" xfId="1" applyFont="1" applyFill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9" fillId="0" borderId="6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16" sqref="C16"/>
    </sheetView>
  </sheetViews>
  <sheetFormatPr defaultRowHeight="16.5"/>
  <cols>
    <col min="1" max="1" width="6.75" style="2" customWidth="1"/>
    <col min="2" max="2" width="52.25" style="20" customWidth="1"/>
    <col min="3" max="3" width="7.875" style="2" customWidth="1"/>
    <col min="4" max="4" width="11.75" style="21" customWidth="1"/>
    <col min="5" max="5" width="12.25" style="21" customWidth="1"/>
    <col min="6" max="6" width="12.5" style="22" customWidth="1"/>
    <col min="7" max="7" width="22.25" style="2" customWidth="1"/>
    <col min="8" max="8" width="9.375" style="2" customWidth="1"/>
    <col min="9" max="9" width="47.5" style="20" customWidth="1"/>
    <col min="10" max="10" width="27.875" style="2" customWidth="1"/>
    <col min="11" max="11" width="32.625" style="20" customWidth="1"/>
    <col min="12" max="16384" width="9" style="2"/>
  </cols>
  <sheetData>
    <row r="1" spans="1:11" ht="42.75" customHeight="1">
      <c r="A1" s="30" t="s">
        <v>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5.5" customHeight="1">
      <c r="A2" s="29" t="s">
        <v>22</v>
      </c>
      <c r="B2" s="29"/>
      <c r="C2" s="3"/>
      <c r="D2" s="4"/>
      <c r="E2" s="4"/>
      <c r="F2" s="5"/>
      <c r="G2" s="3"/>
      <c r="H2" s="3"/>
      <c r="I2" s="6"/>
      <c r="K2" s="7" t="s">
        <v>8</v>
      </c>
    </row>
    <row r="3" spans="1:11" ht="24" customHeight="1" thickBot="1">
      <c r="A3" s="8" t="s">
        <v>2</v>
      </c>
      <c r="B3" s="8" t="s">
        <v>10</v>
      </c>
      <c r="C3" s="8" t="s">
        <v>6</v>
      </c>
      <c r="D3" s="9" t="s">
        <v>0</v>
      </c>
      <c r="E3" s="9" t="s">
        <v>14</v>
      </c>
      <c r="F3" s="10" t="s">
        <v>3</v>
      </c>
      <c r="G3" s="8" t="s">
        <v>1</v>
      </c>
      <c r="H3" s="8" t="s">
        <v>4</v>
      </c>
      <c r="I3" s="8" t="s">
        <v>5</v>
      </c>
      <c r="J3" s="8" t="s">
        <v>9</v>
      </c>
      <c r="K3" s="11" t="s">
        <v>11</v>
      </c>
    </row>
    <row r="4" spans="1:11" ht="24" customHeight="1" thickTop="1">
      <c r="A4" s="24">
        <v>1</v>
      </c>
      <c r="B4" s="26" t="s">
        <v>15</v>
      </c>
      <c r="C4" s="19" t="s">
        <v>24</v>
      </c>
      <c r="D4" s="13">
        <v>43384</v>
      </c>
      <c r="E4" s="1">
        <v>43391</v>
      </c>
      <c r="F4" s="14">
        <v>1780000</v>
      </c>
      <c r="G4" s="15" t="s">
        <v>31</v>
      </c>
      <c r="H4" s="16" t="s">
        <v>37</v>
      </c>
      <c r="I4" s="17" t="s">
        <v>32</v>
      </c>
      <c r="J4" s="12" t="s">
        <v>13</v>
      </c>
      <c r="K4" s="28" t="s">
        <v>59</v>
      </c>
    </row>
    <row r="5" spans="1:11" ht="24" customHeight="1" thickBot="1">
      <c r="A5" s="25">
        <f>SUM(A4+1)</f>
        <v>2</v>
      </c>
      <c r="B5" s="27" t="s">
        <v>18</v>
      </c>
      <c r="C5" s="19" t="s">
        <v>25</v>
      </c>
      <c r="D5" s="13">
        <v>43383</v>
      </c>
      <c r="E5" s="1">
        <v>43422</v>
      </c>
      <c r="F5" s="14">
        <v>1000000</v>
      </c>
      <c r="G5" s="15" t="s">
        <v>33</v>
      </c>
      <c r="H5" s="16" t="s">
        <v>34</v>
      </c>
      <c r="I5" s="17" t="s">
        <v>35</v>
      </c>
      <c r="J5" s="12" t="s">
        <v>13</v>
      </c>
      <c r="K5" s="18" t="s">
        <v>12</v>
      </c>
    </row>
    <row r="6" spans="1:11" ht="24" customHeight="1" thickTop="1" thickBot="1">
      <c r="A6" s="25">
        <f t="shared" ref="A6:A9" si="0">SUM(A5+1)</f>
        <v>3</v>
      </c>
      <c r="B6" s="27" t="s">
        <v>16</v>
      </c>
      <c r="C6" s="19" t="s">
        <v>26</v>
      </c>
      <c r="D6" s="13">
        <v>43396</v>
      </c>
      <c r="E6" s="1">
        <v>43434</v>
      </c>
      <c r="F6" s="14">
        <v>22000000</v>
      </c>
      <c r="G6" s="15" t="s">
        <v>36</v>
      </c>
      <c r="H6" s="16" t="s">
        <v>38</v>
      </c>
      <c r="I6" s="17" t="s">
        <v>39</v>
      </c>
      <c r="J6" s="12" t="s">
        <v>13</v>
      </c>
      <c r="K6" s="28" t="s">
        <v>59</v>
      </c>
    </row>
    <row r="7" spans="1:11" ht="24" customHeight="1" thickTop="1">
      <c r="A7" s="25">
        <f t="shared" si="0"/>
        <v>4</v>
      </c>
      <c r="B7" s="27" t="s">
        <v>17</v>
      </c>
      <c r="C7" s="19" t="s">
        <v>26</v>
      </c>
      <c r="D7" s="13">
        <v>43397</v>
      </c>
      <c r="E7" s="1">
        <v>43404</v>
      </c>
      <c r="F7" s="14">
        <v>5940000</v>
      </c>
      <c r="G7" s="15" t="s">
        <v>40</v>
      </c>
      <c r="H7" s="16" t="s">
        <v>41</v>
      </c>
      <c r="I7" s="17" t="s">
        <v>42</v>
      </c>
      <c r="J7" s="12" t="s">
        <v>13</v>
      </c>
      <c r="K7" s="28" t="s">
        <v>59</v>
      </c>
    </row>
    <row r="8" spans="1:11" ht="24" customHeight="1">
      <c r="A8" s="25">
        <f t="shared" si="0"/>
        <v>5</v>
      </c>
      <c r="B8" s="27" t="s">
        <v>19</v>
      </c>
      <c r="C8" s="19" t="s">
        <v>25</v>
      </c>
      <c r="D8" s="13">
        <v>43398</v>
      </c>
      <c r="E8" s="1">
        <v>43399</v>
      </c>
      <c r="F8" s="14">
        <v>1127500</v>
      </c>
      <c r="G8" s="15" t="s">
        <v>46</v>
      </c>
      <c r="H8" s="16" t="s">
        <v>47</v>
      </c>
      <c r="I8" s="17" t="s">
        <v>55</v>
      </c>
      <c r="J8" s="12" t="s">
        <v>13</v>
      </c>
      <c r="K8" s="18" t="s">
        <v>12</v>
      </c>
    </row>
    <row r="9" spans="1:11" ht="24" customHeight="1">
      <c r="A9" s="25">
        <f t="shared" si="0"/>
        <v>6</v>
      </c>
      <c r="B9" s="27" t="s">
        <v>20</v>
      </c>
      <c r="C9" s="19" t="s">
        <v>25</v>
      </c>
      <c r="D9" s="13">
        <v>43398</v>
      </c>
      <c r="E9" s="1">
        <v>43423</v>
      </c>
      <c r="F9" s="14">
        <v>6500000</v>
      </c>
      <c r="G9" s="15" t="s">
        <v>33</v>
      </c>
      <c r="H9" s="16" t="s">
        <v>34</v>
      </c>
      <c r="I9" s="17" t="s">
        <v>35</v>
      </c>
      <c r="J9" s="12" t="s">
        <v>13</v>
      </c>
      <c r="K9" s="18" t="s">
        <v>12</v>
      </c>
    </row>
    <row r="10" spans="1:11" ht="24" customHeight="1">
      <c r="A10" s="25">
        <f>SUM(A7+1)</f>
        <v>5</v>
      </c>
      <c r="B10" s="27" t="s">
        <v>23</v>
      </c>
      <c r="C10" s="19" t="s">
        <v>67</v>
      </c>
      <c r="D10" s="13">
        <v>43399</v>
      </c>
      <c r="E10" s="1">
        <v>43401</v>
      </c>
      <c r="F10" s="14">
        <v>1600000</v>
      </c>
      <c r="G10" s="15" t="s">
        <v>43</v>
      </c>
      <c r="H10" s="16" t="s">
        <v>41</v>
      </c>
      <c r="I10" s="17" t="s">
        <v>44</v>
      </c>
      <c r="J10" s="12" t="s">
        <v>13</v>
      </c>
      <c r="K10" s="18" t="s">
        <v>12</v>
      </c>
    </row>
    <row r="11" spans="1:11" ht="24" customHeight="1">
      <c r="A11" s="25">
        <f t="shared" ref="A11:A16" si="1">SUM(A10+1)</f>
        <v>6</v>
      </c>
      <c r="B11" s="27" t="s">
        <v>27</v>
      </c>
      <c r="C11" s="19" t="s">
        <v>67</v>
      </c>
      <c r="D11" s="13">
        <v>43399</v>
      </c>
      <c r="E11" s="1">
        <v>43401</v>
      </c>
      <c r="F11" s="14">
        <v>8500000</v>
      </c>
      <c r="G11" s="15" t="s">
        <v>54</v>
      </c>
      <c r="H11" s="16" t="s">
        <v>45</v>
      </c>
      <c r="I11" s="17" t="s">
        <v>57</v>
      </c>
      <c r="J11" s="12" t="s">
        <v>13</v>
      </c>
      <c r="K11" s="18" t="s">
        <v>12</v>
      </c>
    </row>
    <row r="12" spans="1:11" ht="24" customHeight="1">
      <c r="A12" s="25">
        <f t="shared" si="1"/>
        <v>7</v>
      </c>
      <c r="B12" s="27" t="s">
        <v>28</v>
      </c>
      <c r="C12" s="19" t="s">
        <v>25</v>
      </c>
      <c r="D12" s="13">
        <v>43399</v>
      </c>
      <c r="E12" s="1">
        <v>43401</v>
      </c>
      <c r="F12" s="14">
        <v>12870000</v>
      </c>
      <c r="G12" s="15" t="s">
        <v>48</v>
      </c>
      <c r="H12" s="16" t="s">
        <v>38</v>
      </c>
      <c r="I12" s="17" t="s">
        <v>56</v>
      </c>
      <c r="J12" s="12" t="s">
        <v>13</v>
      </c>
      <c r="K12" s="18" t="s">
        <v>12</v>
      </c>
    </row>
    <row r="13" spans="1:11" ht="24" customHeight="1">
      <c r="A13" s="25">
        <f t="shared" si="1"/>
        <v>8</v>
      </c>
      <c r="B13" s="27" t="s">
        <v>29</v>
      </c>
      <c r="C13" s="19" t="s">
        <v>67</v>
      </c>
      <c r="D13" s="13">
        <v>43399</v>
      </c>
      <c r="E13" s="1">
        <v>43401</v>
      </c>
      <c r="F13" s="14">
        <v>2500000</v>
      </c>
      <c r="G13" s="15" t="s">
        <v>49</v>
      </c>
      <c r="H13" s="16" t="s">
        <v>50</v>
      </c>
      <c r="I13" s="17" t="s">
        <v>58</v>
      </c>
      <c r="J13" s="12" t="s">
        <v>13</v>
      </c>
      <c r="K13" s="18" t="s">
        <v>12</v>
      </c>
    </row>
    <row r="14" spans="1:11" ht="24" customHeight="1">
      <c r="A14" s="25">
        <f t="shared" si="1"/>
        <v>9</v>
      </c>
      <c r="B14" s="27" t="s">
        <v>30</v>
      </c>
      <c r="C14" s="19" t="s">
        <v>67</v>
      </c>
      <c r="D14" s="13">
        <v>43399</v>
      </c>
      <c r="E14" s="1">
        <v>43400</v>
      </c>
      <c r="F14" s="14">
        <v>11000000</v>
      </c>
      <c r="G14" s="15" t="s">
        <v>51</v>
      </c>
      <c r="H14" s="16" t="s">
        <v>41</v>
      </c>
      <c r="I14" s="17" t="s">
        <v>65</v>
      </c>
      <c r="J14" s="12" t="s">
        <v>13</v>
      </c>
      <c r="K14" s="18" t="s">
        <v>12</v>
      </c>
    </row>
    <row r="15" spans="1:11" ht="24" customHeight="1">
      <c r="A15" s="25">
        <f t="shared" si="1"/>
        <v>10</v>
      </c>
      <c r="B15" s="27" t="s">
        <v>21</v>
      </c>
      <c r="C15" s="19" t="s">
        <v>25</v>
      </c>
      <c r="D15" s="13">
        <v>43399</v>
      </c>
      <c r="E15" s="1">
        <v>43400</v>
      </c>
      <c r="F15" s="14">
        <v>18960000</v>
      </c>
      <c r="G15" s="15" t="s">
        <v>52</v>
      </c>
      <c r="H15" s="16" t="s">
        <v>53</v>
      </c>
      <c r="I15" s="17" t="s">
        <v>66</v>
      </c>
      <c r="J15" s="12" t="s">
        <v>13</v>
      </c>
      <c r="K15" s="23" t="s">
        <v>12</v>
      </c>
    </row>
    <row r="16" spans="1:11" ht="24" customHeight="1">
      <c r="A16" s="25">
        <f t="shared" si="1"/>
        <v>11</v>
      </c>
      <c r="B16" s="27" t="s">
        <v>64</v>
      </c>
      <c r="C16" s="19" t="s">
        <v>24</v>
      </c>
      <c r="D16" s="13">
        <v>43402</v>
      </c>
      <c r="E16" s="1">
        <v>43434</v>
      </c>
      <c r="F16" s="14">
        <v>8170000</v>
      </c>
      <c r="G16" s="15" t="s">
        <v>61</v>
      </c>
      <c r="H16" s="16" t="s">
        <v>62</v>
      </c>
      <c r="I16" s="17" t="s">
        <v>63</v>
      </c>
      <c r="J16" s="12" t="s">
        <v>13</v>
      </c>
      <c r="K16" s="18" t="s">
        <v>60</v>
      </c>
    </row>
  </sheetData>
  <sortState ref="A4:N101">
    <sortCondition ref="D4:D101"/>
  </sortState>
  <mergeCells count="2">
    <mergeCell ref="A2:B2"/>
    <mergeCell ref="A1:K1"/>
  </mergeCells>
  <phoneticPr fontId="2" type="noConversion"/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PC170530</cp:lastModifiedBy>
  <cp:lastPrinted>2018-10-04T05:07:39Z</cp:lastPrinted>
  <dcterms:created xsi:type="dcterms:W3CDTF">2018-05-28T10:27:08Z</dcterms:created>
  <dcterms:modified xsi:type="dcterms:W3CDTF">2019-01-04T09:11:24Z</dcterms:modified>
</cp:coreProperties>
</file>